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wildric/Desktop/Purple3/"/>
    </mc:Choice>
  </mc:AlternateContent>
  <xr:revisionPtr revIDLastSave="0" documentId="13_ncr:1_{8757C133-54BC-E14E-8EC5-C8267D068083}" xr6:coauthVersionLast="45" xr6:coauthVersionMax="45" xr10:uidLastSave="{00000000-0000-0000-0000-000000000000}"/>
  <bookViews>
    <workbookView xWindow="9600" yWindow="1060" windowWidth="25900" windowHeight="16020" xr2:uid="{B68CAEC1-D8A0-1D45-8A34-BEDB78673B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3" i="1" l="1"/>
  <c r="D56" i="1" l="1"/>
  <c r="B56" i="1"/>
  <c r="D53" i="1" l="1"/>
  <c r="B53" i="1"/>
  <c r="D52" i="1"/>
  <c r="B52" i="1"/>
  <c r="D51" i="1"/>
  <c r="B51" i="1"/>
  <c r="D50" i="1"/>
  <c r="B50" i="1"/>
  <c r="D49" i="1"/>
  <c r="B49" i="1"/>
  <c r="D48" i="1"/>
  <c r="B48" i="1"/>
  <c r="D47" i="1"/>
  <c r="B47" i="1"/>
  <c r="D46" i="1"/>
  <c r="B46" i="1"/>
  <c r="D45" i="1"/>
  <c r="B45" i="1"/>
  <c r="D44" i="1"/>
  <c r="B44" i="1"/>
  <c r="D43" i="1"/>
  <c r="B43" i="1"/>
  <c r="D42" i="1"/>
  <c r="B42" i="1"/>
  <c r="D41" i="1"/>
  <c r="B41" i="1"/>
  <c r="D40" i="1"/>
  <c r="B40" i="1"/>
  <c r="D39" i="1"/>
  <c r="B39" i="1"/>
  <c r="D38" i="1"/>
  <c r="B38" i="1"/>
  <c r="D37" i="1"/>
  <c r="B37" i="1"/>
  <c r="D36" i="1"/>
  <c r="B36" i="1"/>
  <c r="D35" i="1"/>
  <c r="B35" i="1"/>
  <c r="D34" i="1"/>
  <c r="B34" i="1"/>
  <c r="D33" i="1"/>
  <c r="B33" i="1"/>
  <c r="D32" i="1"/>
  <c r="B32" i="1"/>
  <c r="D31" i="1"/>
  <c r="B31" i="1"/>
  <c r="D30" i="1"/>
  <c r="B30" i="1"/>
  <c r="D29" i="1"/>
  <c r="B29" i="1"/>
  <c r="D28" i="1"/>
  <c r="B28" i="1"/>
  <c r="D27" i="1"/>
  <c r="B27" i="1"/>
  <c r="D26" i="1"/>
  <c r="B26" i="1"/>
  <c r="D25" i="1"/>
  <c r="B25" i="1"/>
  <c r="D24" i="1"/>
  <c r="B24" i="1"/>
  <c r="D23" i="1"/>
  <c r="B23" i="1"/>
  <c r="D22" i="1"/>
  <c r="B22" i="1"/>
  <c r="D21" i="1"/>
  <c r="B21" i="1"/>
  <c r="D20" i="1"/>
  <c r="B20" i="1"/>
  <c r="D19" i="1"/>
  <c r="B19" i="1"/>
  <c r="D18" i="1"/>
  <c r="B18" i="1"/>
  <c r="D17" i="1"/>
  <c r="B17" i="1"/>
  <c r="D16" i="1"/>
  <c r="B16" i="1"/>
  <c r="D15" i="1"/>
  <c r="B15" i="1"/>
  <c r="D14" i="1"/>
  <c r="B14" i="1"/>
  <c r="D13" i="1"/>
  <c r="B13" i="1"/>
  <c r="D12" i="1"/>
  <c r="B12" i="1"/>
  <c r="D11" i="1"/>
  <c r="B11" i="1"/>
  <c r="D10" i="1"/>
  <c r="B10" i="1"/>
  <c r="D9" i="1"/>
  <c r="B9" i="1"/>
  <c r="D8" i="1"/>
  <c r="B8" i="1"/>
  <c r="D7" i="1"/>
  <c r="B7" i="1"/>
  <c r="D6" i="1"/>
  <c r="B6" i="1"/>
  <c r="D5" i="1"/>
  <c r="B5" i="1"/>
  <c r="D4" i="1"/>
  <c r="B4" i="1"/>
  <c r="D3" i="1"/>
  <c r="M56" i="1" l="1"/>
  <c r="C56" i="1" s="1"/>
  <c r="M53" i="1"/>
  <c r="C53" i="1" s="1"/>
  <c r="M52" i="1"/>
  <c r="C52" i="1" s="1"/>
  <c r="M51" i="1"/>
  <c r="C51" i="1" s="1"/>
  <c r="M50" i="1"/>
  <c r="C50" i="1" s="1"/>
  <c r="M49" i="1"/>
  <c r="C49" i="1" s="1"/>
  <c r="M48" i="1"/>
  <c r="C48" i="1" s="1"/>
  <c r="M47" i="1"/>
  <c r="C47" i="1" s="1"/>
  <c r="M46" i="1"/>
  <c r="C46" i="1" s="1"/>
  <c r="M45" i="1"/>
  <c r="C45" i="1" s="1"/>
  <c r="M44" i="1"/>
  <c r="C44" i="1" s="1"/>
  <c r="M43" i="1"/>
  <c r="C43" i="1" s="1"/>
  <c r="M42" i="1"/>
  <c r="C42" i="1" s="1"/>
  <c r="M41" i="1"/>
  <c r="C41" i="1" s="1"/>
  <c r="M40" i="1"/>
  <c r="C40" i="1" s="1"/>
  <c r="M39" i="1"/>
  <c r="C39" i="1" s="1"/>
  <c r="M38" i="1"/>
  <c r="C38" i="1" s="1"/>
  <c r="M37" i="1"/>
  <c r="C37" i="1" s="1"/>
  <c r="M36" i="1"/>
  <c r="C36" i="1" s="1"/>
  <c r="M35" i="1"/>
  <c r="C35" i="1" s="1"/>
  <c r="M34" i="1"/>
  <c r="C34" i="1" s="1"/>
  <c r="M33" i="1"/>
  <c r="C33" i="1" s="1"/>
  <c r="M32" i="1"/>
  <c r="C32" i="1" s="1"/>
  <c r="M31" i="1"/>
  <c r="C31" i="1" s="1"/>
  <c r="M30" i="1"/>
  <c r="C30" i="1" s="1"/>
  <c r="M29" i="1"/>
  <c r="C29" i="1" s="1"/>
  <c r="M28" i="1"/>
  <c r="C28" i="1" s="1"/>
  <c r="M27" i="1"/>
  <c r="C27" i="1" s="1"/>
  <c r="M26" i="1"/>
  <c r="C26" i="1" s="1"/>
  <c r="M25" i="1"/>
  <c r="C25" i="1" s="1"/>
  <c r="M24" i="1"/>
  <c r="C24" i="1" s="1"/>
  <c r="M23" i="1"/>
  <c r="C23" i="1" s="1"/>
  <c r="M22" i="1"/>
  <c r="C22" i="1" s="1"/>
  <c r="M21" i="1"/>
  <c r="C21" i="1" s="1"/>
  <c r="M20" i="1"/>
  <c r="C20" i="1" s="1"/>
  <c r="M19" i="1"/>
  <c r="C19" i="1" s="1"/>
  <c r="M18" i="1"/>
  <c r="C18" i="1" s="1"/>
  <c r="M17" i="1"/>
  <c r="C17" i="1" s="1"/>
  <c r="M16" i="1"/>
  <c r="C16" i="1" s="1"/>
  <c r="M15" i="1"/>
  <c r="C15" i="1" s="1"/>
  <c r="M14" i="1"/>
  <c r="C14" i="1" s="1"/>
  <c r="M13" i="1"/>
  <c r="C13" i="1" s="1"/>
  <c r="M12" i="1"/>
  <c r="C12" i="1" s="1"/>
  <c r="M11" i="1"/>
  <c r="C11" i="1" s="1"/>
  <c r="M10" i="1"/>
  <c r="C10" i="1" s="1"/>
  <c r="M9" i="1"/>
  <c r="C9" i="1" s="1"/>
  <c r="M8" i="1"/>
  <c r="C8" i="1" s="1"/>
  <c r="M7" i="1"/>
  <c r="C7" i="1" s="1"/>
  <c r="M6" i="1"/>
  <c r="C6" i="1" s="1"/>
  <c r="M5" i="1"/>
  <c r="C5" i="1" s="1"/>
  <c r="M4" i="1"/>
  <c r="C4" i="1" s="1"/>
  <c r="M3" i="1"/>
  <c r="C3" i="1" s="1"/>
</calcChain>
</file>

<file path=xl/sharedStrings.xml><?xml version="1.0" encoding="utf-8"?>
<sst xmlns="http://schemas.openxmlformats.org/spreadsheetml/2006/main" count="68" uniqueCount="68">
  <si>
    <t>State</t>
  </si>
  <si>
    <t>Alabama</t>
  </si>
  <si>
    <t>Alaska</t>
  </si>
  <si>
    <t>Arizona</t>
  </si>
  <si>
    <t>Arkansas</t>
  </si>
  <si>
    <t>California</t>
  </si>
  <si>
    <t>Colorado</t>
  </si>
  <si>
    <t>Connecticut</t>
  </si>
  <si>
    <t>Delaware</t>
  </si>
  <si>
    <t>District of Columbia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</si>
  <si>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</si>
  <si>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</si>
  <si>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</si>
  <si>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</si>
  <si>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</si>
  <si>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</si>
  <si>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</si>
  <si>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</si>
  <si>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</si>
  <si>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</si>
  <si>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</si>
  <si>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</si>
  <si>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</si>
  <si>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</si>
  <si>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</si>
  <si>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</si>
  <si>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</si>
  <si>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</si>
  <si>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</si>
  <si>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</si>
  <si>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</si>
  <si>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</si>
  <si>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</si>
  <si>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</si>
  <si>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</si>
  <si>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</si>
  <si>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</si>
  <si>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</si>
  <si>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</si>
  <si>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</si>
  <si>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</si>
  <si>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</si>
  <si>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</si>
  <si>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</si>
  <si>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</si>
  <si>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</si>
  <si>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</si>
  <si>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</si>
  <si>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</si>
  <si>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</si>
  <si>
    <t>Others</t>
  </si>
  <si>
    <t>https://en.wikipedia.org/wiki/2008_United_States_presidential_election</t>
  </si>
  <si>
    <t>U.S. Total</t>
  </si>
  <si>
    <t>Democratic (Barack Obama)</t>
  </si>
  <si>
    <t>Republican (John McCain)</t>
  </si>
  <si>
    <t>Independent (Ralph Nader)</t>
  </si>
  <si>
    <t>Libertarian (Bob Barr)</t>
  </si>
  <si>
    <t>Constitution (Chuck Baldwin)</t>
  </si>
  <si>
    <t>Green (Cynthia McKinney)</t>
  </si>
  <si>
    <t>Total Other</t>
  </si>
  <si>
    <t>Maine</t>
  </si>
  <si>
    <t>Nebraska</t>
  </si>
  <si>
    <t>Source:</t>
  </si>
  <si>
    <t>Popular Vote Percentages; "Independent" Parties are first listed individually, then aggregated into "Total Other"</t>
  </si>
  <si>
    <t>Color Space Number
(1-255)</t>
  </si>
  <si>
    <t>Red (Republican)</t>
  </si>
  <si>
    <t>Green (Democrat)</t>
  </si>
  <si>
    <t>Blue
(Total Other)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</si>
</sst>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Font="1" applyAlignment="1">
      <alignment horizontal="center" vertical="center" wrapText="1"/>
    </xf>
    <xf numFmtId="1" fontId="0" fillId="0" borderId="0" xfId="0" applyNumberFormat="1" applyAlignment="1">
      <alignment horizontal="center"/>
    </xf>
    <xf numFmtId="10" fontId="1" fillId="0" borderId="0" xfId="0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10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1" fontId="0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en.wikipedia.org/wiki/2008_United_States_presidential_election_in_Idaho" TargetMode="External"/><Relationship Id="rId18" Type="http://schemas.openxmlformats.org/officeDocument/2006/relationships/hyperlink" Target="https://en.wikipedia.org/wiki/2008_United_States_presidential_election_in_Kentucky" TargetMode="External"/><Relationship Id="rId26" Type="http://schemas.openxmlformats.org/officeDocument/2006/relationships/hyperlink" Target="https://en.wikipedia.org/wiki/2008_United_States_presidential_election_in_Missouri" TargetMode="External"/><Relationship Id="rId39" Type="http://schemas.openxmlformats.org/officeDocument/2006/relationships/hyperlink" Target="https://en.wikipedia.org/wiki/2008_United_States_presidential_election_in_Pennsylvania" TargetMode="External"/><Relationship Id="rId21" Type="http://schemas.openxmlformats.org/officeDocument/2006/relationships/hyperlink" Target="https://en.wikipedia.org/wiki/2008_United_States_presidential_election_in_Maryland" TargetMode="External"/><Relationship Id="rId34" Type="http://schemas.openxmlformats.org/officeDocument/2006/relationships/hyperlink" Target="https://en.wikipedia.org/wiki/2008_United_States_presidential_election_in_North_Carolina" TargetMode="External"/><Relationship Id="rId42" Type="http://schemas.openxmlformats.org/officeDocument/2006/relationships/hyperlink" Target="https://en.wikipedia.org/wiki/2008_United_States_presidential_election_in_South_Dakota" TargetMode="External"/><Relationship Id="rId47" Type="http://schemas.openxmlformats.org/officeDocument/2006/relationships/hyperlink" Target="https://en.wikipedia.org/wiki/2008_United_States_presidential_election_in_Virginia" TargetMode="External"/><Relationship Id="rId50" Type="http://schemas.openxmlformats.org/officeDocument/2006/relationships/hyperlink" Target="https://en.wikipedia.org/wiki/2008_United_States_presidential_election_in_Wisconsin" TargetMode="External"/><Relationship Id="rId7" Type="http://schemas.openxmlformats.org/officeDocument/2006/relationships/hyperlink" Target="https://en.wikipedia.org/wiki/2008_United_States_presidential_election_in_Connecticut" TargetMode="External"/><Relationship Id="rId2" Type="http://schemas.openxmlformats.org/officeDocument/2006/relationships/hyperlink" Target="https://en.wikipedia.org/wiki/2008_United_States_presidential_election_in_Alaska" TargetMode="External"/><Relationship Id="rId16" Type="http://schemas.openxmlformats.org/officeDocument/2006/relationships/hyperlink" Target="https://en.wikipedia.org/wiki/2008_United_States_presidential_election_in_Iowa" TargetMode="External"/><Relationship Id="rId29" Type="http://schemas.openxmlformats.org/officeDocument/2006/relationships/hyperlink" Target="https://en.wikipedia.org/wiki/2008_United_States_presidential_election_in_Nevada" TargetMode="External"/><Relationship Id="rId11" Type="http://schemas.openxmlformats.org/officeDocument/2006/relationships/hyperlink" Target="https://en.wikipedia.org/wiki/2008_United_States_presidential_election_in_Georgia" TargetMode="External"/><Relationship Id="rId24" Type="http://schemas.openxmlformats.org/officeDocument/2006/relationships/hyperlink" Target="https://en.wikipedia.org/wiki/2008_United_States_presidential_election_in_Minnesota" TargetMode="External"/><Relationship Id="rId32" Type="http://schemas.openxmlformats.org/officeDocument/2006/relationships/hyperlink" Target="https://en.wikipedia.org/wiki/2008_United_States_presidential_election_in_New_Mexico" TargetMode="External"/><Relationship Id="rId37" Type="http://schemas.openxmlformats.org/officeDocument/2006/relationships/hyperlink" Target="https://en.wikipedia.org/wiki/2008_United_States_presidential_election_in_Oklahoma" TargetMode="External"/><Relationship Id="rId40" Type="http://schemas.openxmlformats.org/officeDocument/2006/relationships/hyperlink" Target="https://en.wikipedia.org/wiki/2008_United_States_presidential_election_in_Rhode_Island" TargetMode="External"/><Relationship Id="rId45" Type="http://schemas.openxmlformats.org/officeDocument/2006/relationships/hyperlink" Target="https://en.wikipedia.org/wiki/2008_United_States_presidential_election_in_Utah" TargetMode="External"/><Relationship Id="rId5" Type="http://schemas.openxmlformats.org/officeDocument/2006/relationships/hyperlink" Target="https://en.wikipedia.org/wiki/2008_United_States_presidential_election_in_California" TargetMode="External"/><Relationship Id="rId15" Type="http://schemas.openxmlformats.org/officeDocument/2006/relationships/hyperlink" Target="https://en.wikipedia.org/wiki/2008_United_States_presidential_election_in_Indiana" TargetMode="External"/><Relationship Id="rId23" Type="http://schemas.openxmlformats.org/officeDocument/2006/relationships/hyperlink" Target="https://en.wikipedia.org/wiki/2008_United_States_presidential_election_in_Michigan" TargetMode="External"/><Relationship Id="rId28" Type="http://schemas.openxmlformats.org/officeDocument/2006/relationships/hyperlink" Target="https://en.wikipedia.org/wiki/2008_United_States_presidential_election_in_Nebraska" TargetMode="External"/><Relationship Id="rId36" Type="http://schemas.openxmlformats.org/officeDocument/2006/relationships/hyperlink" Target="https://en.wikipedia.org/wiki/2008_United_States_presidential_election_in_Ohio" TargetMode="External"/><Relationship Id="rId49" Type="http://schemas.openxmlformats.org/officeDocument/2006/relationships/hyperlink" Target="https://en.wikipedia.org/wiki/2008_United_States_presidential_election_in_West_Virginia" TargetMode="External"/><Relationship Id="rId10" Type="http://schemas.openxmlformats.org/officeDocument/2006/relationships/hyperlink" Target="https://en.wikipedia.org/wiki/2008_United_States_presidential_election_in_Florida" TargetMode="External"/><Relationship Id="rId19" Type="http://schemas.openxmlformats.org/officeDocument/2006/relationships/hyperlink" Target="https://en.wikipedia.org/wiki/2008_United_States_presidential_election_in_Louisiana" TargetMode="External"/><Relationship Id="rId31" Type="http://schemas.openxmlformats.org/officeDocument/2006/relationships/hyperlink" Target="https://en.wikipedia.org/wiki/2008_United_States_presidential_election_in_New_Jersey" TargetMode="External"/><Relationship Id="rId44" Type="http://schemas.openxmlformats.org/officeDocument/2006/relationships/hyperlink" Target="https://en.wikipedia.org/wiki/2008_United_States_presidential_election_in_Texas" TargetMode="External"/><Relationship Id="rId4" Type="http://schemas.openxmlformats.org/officeDocument/2006/relationships/hyperlink" Target="https://en.wikipedia.org/wiki/2008_United_States_presidential_election_in_Arkansas" TargetMode="External"/><Relationship Id="rId9" Type="http://schemas.openxmlformats.org/officeDocument/2006/relationships/hyperlink" Target="https://en.wikipedia.org/wiki/2008_United_States_presidential_election_in_the_District_of_Columbia" TargetMode="External"/><Relationship Id="rId14" Type="http://schemas.openxmlformats.org/officeDocument/2006/relationships/hyperlink" Target="https://en.wikipedia.org/wiki/2008_United_States_presidential_election_in_Illinois" TargetMode="External"/><Relationship Id="rId22" Type="http://schemas.openxmlformats.org/officeDocument/2006/relationships/hyperlink" Target="https://en.wikipedia.org/wiki/2008_United_States_presidential_election_in_Massachusetts" TargetMode="External"/><Relationship Id="rId27" Type="http://schemas.openxmlformats.org/officeDocument/2006/relationships/hyperlink" Target="https://en.wikipedia.org/wiki/2008_United_States_presidential_election_in_Montana" TargetMode="External"/><Relationship Id="rId30" Type="http://schemas.openxmlformats.org/officeDocument/2006/relationships/hyperlink" Target="https://en.wikipedia.org/wiki/2008_United_States_presidential_election_in_New_Hampshire" TargetMode="External"/><Relationship Id="rId35" Type="http://schemas.openxmlformats.org/officeDocument/2006/relationships/hyperlink" Target="https://en.wikipedia.org/wiki/2008_United_States_presidential_election_in_North_Dakota" TargetMode="External"/><Relationship Id="rId43" Type="http://schemas.openxmlformats.org/officeDocument/2006/relationships/hyperlink" Target="https://en.wikipedia.org/wiki/2008_United_States_presidential_election_in_Tennessee" TargetMode="External"/><Relationship Id="rId48" Type="http://schemas.openxmlformats.org/officeDocument/2006/relationships/hyperlink" Target="https://en.wikipedia.org/wiki/2008_United_States_presidential_election_in_Washington_(state)" TargetMode="External"/><Relationship Id="rId8" Type="http://schemas.openxmlformats.org/officeDocument/2006/relationships/hyperlink" Target="https://en.wikipedia.org/wiki/2008_United_States_presidential_election_in_Delaware" TargetMode="External"/><Relationship Id="rId51" Type="http://schemas.openxmlformats.org/officeDocument/2006/relationships/hyperlink" Target="https://en.wikipedia.org/wiki/2008_United_States_presidential_election_in_Wyoming" TargetMode="External"/><Relationship Id="rId3" Type="http://schemas.openxmlformats.org/officeDocument/2006/relationships/hyperlink" Target="https://en.wikipedia.org/wiki/2008_United_States_presidential_election_in_Arizona" TargetMode="External"/><Relationship Id="rId12" Type="http://schemas.openxmlformats.org/officeDocument/2006/relationships/hyperlink" Target="https://en.wikipedia.org/wiki/2008_United_States_presidential_election_in_Hawaii" TargetMode="External"/><Relationship Id="rId17" Type="http://schemas.openxmlformats.org/officeDocument/2006/relationships/hyperlink" Target="https://en.wikipedia.org/wiki/2008_United_States_presidential_election_in_Kansas" TargetMode="External"/><Relationship Id="rId25" Type="http://schemas.openxmlformats.org/officeDocument/2006/relationships/hyperlink" Target="https://en.wikipedia.org/wiki/2008_United_States_presidential_election_in_Mississippi" TargetMode="External"/><Relationship Id="rId33" Type="http://schemas.openxmlformats.org/officeDocument/2006/relationships/hyperlink" Target="https://en.wikipedia.org/wiki/2008_United_States_presidential_election_in_New_York" TargetMode="External"/><Relationship Id="rId38" Type="http://schemas.openxmlformats.org/officeDocument/2006/relationships/hyperlink" Target="https://en.wikipedia.org/wiki/2008_United_States_presidential_election_in_Oregon" TargetMode="External"/><Relationship Id="rId46" Type="http://schemas.openxmlformats.org/officeDocument/2006/relationships/hyperlink" Target="https://en.wikipedia.org/wiki/2008_United_States_presidential_election_in_Vermont" TargetMode="External"/><Relationship Id="rId20" Type="http://schemas.openxmlformats.org/officeDocument/2006/relationships/hyperlink" Target="https://en.wikipedia.org/wiki/2008_United_States_presidential_election_in_Maine" TargetMode="External"/><Relationship Id="rId41" Type="http://schemas.openxmlformats.org/officeDocument/2006/relationships/hyperlink" Target="https://en.wikipedia.org/wiki/2008_United_States_presidential_election_in_South_Carolina" TargetMode="External"/><Relationship Id="rId1" Type="http://schemas.openxmlformats.org/officeDocument/2006/relationships/hyperlink" Target="https://en.wikipedia.org/wiki/2008_United_States_presidential_election_in_Alabama" TargetMode="External"/><Relationship Id="rId6" Type="http://schemas.openxmlformats.org/officeDocument/2006/relationships/hyperlink" Target="https://en.wikipedia.org/wiki/2008_United_States_presidential_election_in_Colora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57ED7-0493-9A48-8A18-9A21CF67D520}">
  <dimension ref="A1:M59"/>
  <sheetViews>
    <sheetView tabSelected="1" workbookViewId="0">
      <pane xSplit="1" topLeftCell="B1" activePane="topRight" state="frozen"/>
      <selection pane="topRight" activeCell="J11" sqref="J11"/>
    </sheetView>
  </sheetViews>
  <sheetFormatPr baseColWidth="10" defaultRowHeight="16"/>
  <cols>
    <col min="1" max="1" width="18" customWidth="1"/>
    <col min="2" max="2" width="11.5" style="10" customWidth="1"/>
    <col min="3" max="3" width="10.83203125" style="10"/>
    <col min="4" max="4" width="12.5" style="10" customWidth="1"/>
    <col min="5" max="5" width="10.83203125" style="2"/>
    <col min="6" max="7" width="10.83203125" style="3"/>
    <col min="8" max="8" width="11.6640625" style="2" customWidth="1"/>
    <col min="9" max="9" width="11.5" style="2" customWidth="1"/>
    <col min="10" max="12" width="10.83203125" style="2"/>
    <col min="13" max="13" width="10.83203125" style="3"/>
  </cols>
  <sheetData>
    <row r="1" spans="1:13" ht="48" customHeight="1">
      <c r="B1" s="13" t="s">
        <v>64</v>
      </c>
      <c r="C1" s="13"/>
      <c r="D1" s="13"/>
      <c r="E1" s="12"/>
      <c r="F1" s="13" t="s">
        <v>63</v>
      </c>
      <c r="G1" s="13"/>
      <c r="H1" s="13"/>
      <c r="I1" s="13"/>
      <c r="J1" s="13"/>
      <c r="K1" s="13"/>
      <c r="L1" s="13"/>
      <c r="M1" s="13"/>
    </row>
    <row r="2" spans="1:13" ht="51">
      <c r="A2" t="s">
        <v>0</v>
      </c>
      <c r="B2" s="5" t="s">
        <v>65</v>
      </c>
      <c r="C2" s="5" t="s">
        <v>66</v>
      </c>
      <c r="D2" s="5" t="s">
        <v>67</v>
      </c>
      <c r="E2" s="5"/>
      <c r="F2" s="5" t="s">
        <v>53</v>
      </c>
      <c r="G2" s="5" t="s">
        <v>54</v>
      </c>
      <c r="H2" s="5" t="s">
        <v>55</v>
      </c>
      <c r="I2" s="5" t="s">
        <v>56</v>
      </c>
      <c r="J2" s="5" t="s">
        <v>57</v>
      </c>
      <c r="K2" s="5" t="s">
        <v>58</v>
      </c>
      <c r="L2" s="5" t="s">
        <v>50</v>
      </c>
      <c r="M2" s="5" t="s">
        <v>59</v>
      </c>
    </row>
    <row r="3" spans="1:13">
      <c r="A3" s="1" t="s">
        <v>1</v>
      </c>
      <c r="B3" s="11">
        <f t="shared" ref="B3:B34" si="0">G3*255</f>
        <v>153.816</v>
      </c>
      <c r="C3" s="11">
        <f t="shared" ref="C3:C34" si="1">M3*255</f>
        <v>2.4224999999999999</v>
      </c>
      <c r="D3" s="11">
        <f t="shared" ref="D3:D34" si="2">F3*255</f>
        <v>98.787000000000006</v>
      </c>
      <c r="E3" s="6"/>
      <c r="F3" s="7">
        <v>0.38740000000000002</v>
      </c>
      <c r="G3" s="7">
        <v>0.60319999999999996</v>
      </c>
      <c r="H3" s="8">
        <v>3.2000000000000002E-3</v>
      </c>
      <c r="I3" s="8">
        <v>2.3999999999999998E-3</v>
      </c>
      <c r="J3" s="8">
        <v>2.0999999999999999E-3</v>
      </c>
      <c r="K3" s="8">
        <v>0</v>
      </c>
      <c r="L3" s="8">
        <v>1.8E-3</v>
      </c>
      <c r="M3" s="7">
        <f>SUM(H3:L3)</f>
        <v>9.4999999999999998E-3</v>
      </c>
    </row>
    <row r="4" spans="1:13">
      <c r="A4" s="1" t="s">
        <v>2</v>
      </c>
      <c r="B4" s="11">
        <f t="shared" si="0"/>
        <v>151.52099999999999</v>
      </c>
      <c r="C4" s="11">
        <f t="shared" si="1"/>
        <v>6.8594999999999997</v>
      </c>
      <c r="D4" s="11">
        <f t="shared" si="2"/>
        <v>96.619500000000002</v>
      </c>
      <c r="E4" s="6"/>
      <c r="F4" s="7">
        <v>0.37890000000000001</v>
      </c>
      <c r="G4" s="7">
        <v>0.59419999999999995</v>
      </c>
      <c r="H4" s="8">
        <v>1.1599999999999999E-2</v>
      </c>
      <c r="I4" s="8">
        <v>4.8999999999999998E-3</v>
      </c>
      <c r="J4" s="8">
        <v>5.1000000000000004E-3</v>
      </c>
      <c r="K4" s="8">
        <v>0</v>
      </c>
      <c r="L4" s="8">
        <v>5.3E-3</v>
      </c>
      <c r="M4" s="7">
        <f t="shared" ref="M4:M53" si="3">SUM(H4:L4)</f>
        <v>2.69E-2</v>
      </c>
    </row>
    <row r="5" spans="1:13">
      <c r="A5" s="1" t="s">
        <v>3</v>
      </c>
      <c r="B5" s="11">
        <f t="shared" si="0"/>
        <v>136.78200000000001</v>
      </c>
      <c r="C5" s="11">
        <f t="shared" si="1"/>
        <v>3.1874999999999996</v>
      </c>
      <c r="D5" s="11">
        <f t="shared" si="2"/>
        <v>115.056</v>
      </c>
      <c r="E5" s="6"/>
      <c r="F5" s="7">
        <v>0.45119999999999999</v>
      </c>
      <c r="G5" s="7">
        <v>0.53639999999999999</v>
      </c>
      <c r="H5" s="8">
        <v>4.8999999999999998E-3</v>
      </c>
      <c r="I5" s="8">
        <v>5.4999999999999997E-3</v>
      </c>
      <c r="J5" s="8">
        <v>5.9999999999999995E-4</v>
      </c>
      <c r="K5" s="8">
        <v>1.5E-3</v>
      </c>
      <c r="L5" s="8">
        <v>0</v>
      </c>
      <c r="M5" s="7">
        <f t="shared" si="3"/>
        <v>1.2499999999999999E-2</v>
      </c>
    </row>
    <row r="6" spans="1:13">
      <c r="A6" s="1" t="s">
        <v>4</v>
      </c>
      <c r="B6" s="11">
        <f t="shared" si="0"/>
        <v>149.73600000000002</v>
      </c>
      <c r="C6" s="11">
        <f t="shared" si="1"/>
        <v>6.1710000000000012</v>
      </c>
      <c r="D6" s="11">
        <f t="shared" si="2"/>
        <v>99.093000000000004</v>
      </c>
      <c r="E6" s="6"/>
      <c r="F6" s="7">
        <v>0.3886</v>
      </c>
      <c r="G6" s="7">
        <v>0.58720000000000006</v>
      </c>
      <c r="H6" s="8">
        <v>1.1900000000000001E-2</v>
      </c>
      <c r="I6" s="8">
        <v>4.4000000000000003E-3</v>
      </c>
      <c r="J6" s="8">
        <v>3.7000000000000002E-3</v>
      </c>
      <c r="K6" s="8">
        <v>3.2000000000000002E-3</v>
      </c>
      <c r="L6" s="8">
        <v>1E-3</v>
      </c>
      <c r="M6" s="7">
        <f t="shared" si="3"/>
        <v>2.4200000000000006E-2</v>
      </c>
    </row>
    <row r="7" spans="1:13">
      <c r="A7" s="1" t="s">
        <v>5</v>
      </c>
      <c r="B7" s="11">
        <f t="shared" si="0"/>
        <v>94.222499999999997</v>
      </c>
      <c r="C7" s="11">
        <f t="shared" si="1"/>
        <v>5.202</v>
      </c>
      <c r="D7" s="11">
        <f t="shared" si="2"/>
        <v>155.57550000000001</v>
      </c>
      <c r="E7" s="6"/>
      <c r="F7" s="7">
        <v>0.61009999999999998</v>
      </c>
      <c r="G7" s="7">
        <v>0.3695</v>
      </c>
      <c r="H7" s="8">
        <v>8.0000000000000002E-3</v>
      </c>
      <c r="I7" s="8">
        <v>5.0000000000000001E-3</v>
      </c>
      <c r="J7" s="8">
        <v>2.0000000000000001E-4</v>
      </c>
      <c r="K7" s="8">
        <v>2.8999999999999998E-3</v>
      </c>
      <c r="L7" s="8">
        <v>4.3E-3</v>
      </c>
      <c r="M7" s="7">
        <f t="shared" si="3"/>
        <v>2.0400000000000001E-2</v>
      </c>
    </row>
    <row r="8" spans="1:13">
      <c r="A8" s="1" t="s">
        <v>6</v>
      </c>
      <c r="B8" s="11">
        <f t="shared" si="0"/>
        <v>114.01049999999999</v>
      </c>
      <c r="C8" s="11">
        <f t="shared" si="1"/>
        <v>4.1819999999999995</v>
      </c>
      <c r="D8" s="11">
        <f t="shared" si="2"/>
        <v>136.833</v>
      </c>
      <c r="E8" s="6"/>
      <c r="F8" s="7">
        <v>0.53659999999999997</v>
      </c>
      <c r="G8" s="7">
        <v>0.4471</v>
      </c>
      <c r="H8" s="8">
        <v>5.5999999999999999E-3</v>
      </c>
      <c r="I8" s="8">
        <v>4.4999999999999997E-3</v>
      </c>
      <c r="J8" s="8">
        <v>2.5999999999999999E-3</v>
      </c>
      <c r="K8" s="8">
        <v>1.1999999999999999E-3</v>
      </c>
      <c r="L8" s="8">
        <v>2.5000000000000001E-3</v>
      </c>
      <c r="M8" s="7">
        <f t="shared" si="3"/>
        <v>1.6399999999999998E-2</v>
      </c>
    </row>
    <row r="9" spans="1:13">
      <c r="A9" s="1" t="s">
        <v>7</v>
      </c>
      <c r="B9" s="11">
        <f t="shared" si="0"/>
        <v>97.460999999999999</v>
      </c>
      <c r="C9" s="11">
        <f t="shared" si="1"/>
        <v>3.0345</v>
      </c>
      <c r="D9" s="11">
        <f t="shared" si="2"/>
        <v>154.50450000000001</v>
      </c>
      <c r="E9" s="6"/>
      <c r="F9" s="7">
        <v>0.60589999999999999</v>
      </c>
      <c r="G9" s="7">
        <v>0.38219999999999998</v>
      </c>
      <c r="H9" s="8">
        <v>1.1599999999999999E-2</v>
      </c>
      <c r="I9" s="8">
        <v>0</v>
      </c>
      <c r="J9" s="8">
        <v>2.0000000000000001E-4</v>
      </c>
      <c r="K9" s="8">
        <v>1E-4</v>
      </c>
      <c r="L9" s="8">
        <v>0</v>
      </c>
      <c r="M9" s="7">
        <f t="shared" si="3"/>
        <v>1.1899999999999999E-2</v>
      </c>
    </row>
    <row r="10" spans="1:13">
      <c r="A10" s="1" t="s">
        <v>8</v>
      </c>
      <c r="B10" s="11">
        <f t="shared" si="0"/>
        <v>94.222499999999997</v>
      </c>
      <c r="C10" s="11">
        <f t="shared" si="1"/>
        <v>2.8049999999999997</v>
      </c>
      <c r="D10" s="11">
        <f t="shared" si="2"/>
        <v>157.94699999999997</v>
      </c>
      <c r="E10" s="6"/>
      <c r="F10" s="7">
        <v>0.61939999999999995</v>
      </c>
      <c r="G10" s="7">
        <v>0.3695</v>
      </c>
      <c r="H10" s="8">
        <v>5.7999999999999996E-3</v>
      </c>
      <c r="I10" s="8">
        <v>2.7000000000000001E-3</v>
      </c>
      <c r="J10" s="8">
        <v>1.5E-3</v>
      </c>
      <c r="K10" s="8">
        <v>8.9999999999999998E-4</v>
      </c>
      <c r="L10" s="8">
        <v>1E-4</v>
      </c>
      <c r="M10" s="7">
        <f t="shared" si="3"/>
        <v>1.0999999999999999E-2</v>
      </c>
    </row>
    <row r="11" spans="1:13">
      <c r="A11" s="1" t="s">
        <v>9</v>
      </c>
      <c r="B11" s="11">
        <f t="shared" si="0"/>
        <v>16.651499999999999</v>
      </c>
      <c r="C11" s="11">
        <f t="shared" si="1"/>
        <v>2.5754999999999999</v>
      </c>
      <c r="D11" s="11">
        <f t="shared" si="2"/>
        <v>235.773</v>
      </c>
      <c r="E11" s="6"/>
      <c r="F11" s="7">
        <v>0.92459999999999998</v>
      </c>
      <c r="G11" s="7">
        <v>6.5299999999999997E-2</v>
      </c>
      <c r="H11" s="8">
        <v>3.5999999999999999E-3</v>
      </c>
      <c r="I11" s="8">
        <v>0</v>
      </c>
      <c r="J11" s="8">
        <v>0</v>
      </c>
      <c r="K11" s="8">
        <v>2.2000000000000001E-3</v>
      </c>
      <c r="L11" s="8">
        <v>4.3E-3</v>
      </c>
      <c r="M11" s="7">
        <f t="shared" si="3"/>
        <v>1.01E-2</v>
      </c>
    </row>
    <row r="12" spans="1:13">
      <c r="A12" s="1" t="s">
        <v>10</v>
      </c>
      <c r="B12" s="11">
        <f t="shared" si="0"/>
        <v>122.961</v>
      </c>
      <c r="C12" s="11">
        <f t="shared" si="1"/>
        <v>1.9124999999999999</v>
      </c>
      <c r="D12" s="11">
        <f t="shared" si="2"/>
        <v>130.12649999999999</v>
      </c>
      <c r="E12" s="6"/>
      <c r="F12" s="7">
        <v>0.51029999999999998</v>
      </c>
      <c r="G12" s="7">
        <v>0.48220000000000002</v>
      </c>
      <c r="H12" s="8">
        <v>3.3999999999999998E-3</v>
      </c>
      <c r="I12" s="8">
        <v>2.0999999999999999E-3</v>
      </c>
      <c r="J12" s="8">
        <v>8.9999999999999998E-4</v>
      </c>
      <c r="K12" s="8">
        <v>2.9999999999999997E-4</v>
      </c>
      <c r="L12" s="8">
        <v>8.0000000000000004E-4</v>
      </c>
      <c r="M12" s="7">
        <f t="shared" si="3"/>
        <v>7.4999999999999997E-3</v>
      </c>
    </row>
    <row r="13" spans="1:13">
      <c r="A13" s="1" t="s">
        <v>11</v>
      </c>
      <c r="B13" s="11">
        <f t="shared" si="0"/>
        <v>133.11000000000001</v>
      </c>
      <c r="C13" s="11">
        <f t="shared" si="1"/>
        <v>2.0654999999999997</v>
      </c>
      <c r="D13" s="11">
        <f t="shared" si="2"/>
        <v>119.8245</v>
      </c>
      <c r="E13" s="6"/>
      <c r="F13" s="7">
        <v>0.46989999999999998</v>
      </c>
      <c r="G13" s="7">
        <v>0.52200000000000002</v>
      </c>
      <c r="H13" s="8">
        <v>2.9999999999999997E-4</v>
      </c>
      <c r="I13" s="8">
        <v>7.3000000000000001E-3</v>
      </c>
      <c r="J13" s="8">
        <v>4.0000000000000002E-4</v>
      </c>
      <c r="K13" s="8">
        <v>1E-4</v>
      </c>
      <c r="L13" s="8">
        <v>0</v>
      </c>
      <c r="M13" s="7">
        <f t="shared" si="3"/>
        <v>8.0999999999999996E-3</v>
      </c>
    </row>
    <row r="14" spans="1:13">
      <c r="A14" s="1" t="s">
        <v>12</v>
      </c>
      <c r="B14" s="11">
        <f t="shared" si="0"/>
        <v>67.778999999999996</v>
      </c>
      <c r="C14" s="11">
        <f t="shared" si="1"/>
        <v>4.0034999999999998</v>
      </c>
      <c r="D14" s="11">
        <f t="shared" si="2"/>
        <v>183.2175</v>
      </c>
      <c r="E14" s="6"/>
      <c r="F14" s="7">
        <v>0.71850000000000003</v>
      </c>
      <c r="G14" s="7">
        <v>0.26579999999999998</v>
      </c>
      <c r="H14" s="8">
        <v>8.3999999999999995E-3</v>
      </c>
      <c r="I14" s="8">
        <v>2.8999999999999998E-3</v>
      </c>
      <c r="J14" s="8">
        <v>2.2000000000000001E-3</v>
      </c>
      <c r="K14" s="8">
        <v>2.2000000000000001E-3</v>
      </c>
      <c r="L14" s="8">
        <v>0</v>
      </c>
      <c r="M14" s="7">
        <f t="shared" si="3"/>
        <v>1.5699999999999999E-2</v>
      </c>
    </row>
    <row r="15" spans="1:13">
      <c r="A15" s="1" t="s">
        <v>13</v>
      </c>
      <c r="B15" s="11">
        <f t="shared" si="0"/>
        <v>156.876</v>
      </c>
      <c r="C15" s="11">
        <f t="shared" si="1"/>
        <v>6.12</v>
      </c>
      <c r="D15" s="11">
        <f t="shared" si="2"/>
        <v>92.029499999999999</v>
      </c>
      <c r="E15" s="6"/>
      <c r="F15" s="7">
        <v>0.3609</v>
      </c>
      <c r="G15" s="7">
        <v>0.61519999999999997</v>
      </c>
      <c r="H15" s="8">
        <v>1.0999999999999999E-2</v>
      </c>
      <c r="I15" s="8">
        <v>5.5999999999999999E-3</v>
      </c>
      <c r="J15" s="8">
        <v>7.1999999999999998E-3</v>
      </c>
      <c r="K15" s="8">
        <v>1E-4</v>
      </c>
      <c r="L15" s="8">
        <v>1E-4</v>
      </c>
      <c r="M15" s="7">
        <f t="shared" si="3"/>
        <v>2.4E-2</v>
      </c>
    </row>
    <row r="16" spans="1:13">
      <c r="A16" s="1" t="s">
        <v>14</v>
      </c>
      <c r="B16" s="11">
        <f t="shared" si="0"/>
        <v>93.789000000000001</v>
      </c>
      <c r="C16" s="11">
        <f t="shared" si="1"/>
        <v>3.3149999999999999</v>
      </c>
      <c r="D16" s="11">
        <f t="shared" si="2"/>
        <v>157.89599999999999</v>
      </c>
      <c r="E16" s="6"/>
      <c r="F16" s="7">
        <v>0.61919999999999997</v>
      </c>
      <c r="G16" s="7">
        <v>0.36780000000000002</v>
      </c>
      <c r="H16" s="8">
        <v>5.5999999999999999E-3</v>
      </c>
      <c r="I16" s="8">
        <v>3.5999999999999999E-3</v>
      </c>
      <c r="J16" s="8">
        <v>1.5E-3</v>
      </c>
      <c r="K16" s="8">
        <v>2.0999999999999999E-3</v>
      </c>
      <c r="L16" s="8">
        <v>2.0000000000000001E-4</v>
      </c>
      <c r="M16" s="7">
        <f t="shared" si="3"/>
        <v>1.2999999999999999E-2</v>
      </c>
    </row>
    <row r="17" spans="1:13">
      <c r="A17" s="1" t="s">
        <v>15</v>
      </c>
      <c r="B17" s="11">
        <f t="shared" si="0"/>
        <v>124.7205</v>
      </c>
      <c r="C17" s="11">
        <f t="shared" si="1"/>
        <v>2.8815</v>
      </c>
      <c r="D17" s="11">
        <f t="shared" si="2"/>
        <v>127.3725</v>
      </c>
      <c r="E17" s="6"/>
      <c r="F17" s="7">
        <v>0.4995</v>
      </c>
      <c r="G17" s="7">
        <v>0.48909999999999998</v>
      </c>
      <c r="H17" s="8">
        <v>2.9999999999999997E-4</v>
      </c>
      <c r="I17" s="8">
        <v>1.06E-2</v>
      </c>
      <c r="J17" s="8">
        <v>4.0000000000000002E-4</v>
      </c>
      <c r="K17" s="8">
        <v>0</v>
      </c>
      <c r="L17" s="8">
        <v>0</v>
      </c>
      <c r="M17" s="7">
        <f t="shared" si="3"/>
        <v>1.1299999999999999E-2</v>
      </c>
    </row>
    <row r="18" spans="1:13">
      <c r="A18" s="1" t="s">
        <v>16</v>
      </c>
      <c r="B18" s="11">
        <f t="shared" si="0"/>
        <v>113.19450000000001</v>
      </c>
      <c r="C18" s="11">
        <f t="shared" si="1"/>
        <v>4.2839999999999998</v>
      </c>
      <c r="D18" s="11">
        <f t="shared" si="2"/>
        <v>137.5215</v>
      </c>
      <c r="E18" s="6"/>
      <c r="F18" s="7">
        <v>0.5393</v>
      </c>
      <c r="G18" s="7">
        <v>0.44390000000000002</v>
      </c>
      <c r="H18" s="8">
        <v>5.1999999999999998E-3</v>
      </c>
      <c r="I18" s="8">
        <v>3.0000000000000001E-3</v>
      </c>
      <c r="J18" s="8">
        <v>2.8999999999999998E-3</v>
      </c>
      <c r="K18" s="8">
        <v>8.9999999999999998E-4</v>
      </c>
      <c r="L18" s="8">
        <v>4.7999999999999996E-3</v>
      </c>
      <c r="M18" s="7">
        <f t="shared" si="3"/>
        <v>1.6799999999999999E-2</v>
      </c>
    </row>
    <row r="19" spans="1:13">
      <c r="A19" s="1" t="s">
        <v>17</v>
      </c>
      <c r="B19" s="11">
        <f t="shared" si="0"/>
        <v>144.35550000000001</v>
      </c>
      <c r="C19" s="11">
        <f t="shared" si="1"/>
        <v>4.4115000000000002</v>
      </c>
      <c r="D19" s="11">
        <f t="shared" si="2"/>
        <v>106.2075</v>
      </c>
      <c r="E19" s="6"/>
      <c r="F19" s="7">
        <v>0.41649999999999998</v>
      </c>
      <c r="G19" s="7">
        <v>0.56610000000000005</v>
      </c>
      <c r="H19" s="8">
        <v>8.5000000000000006E-3</v>
      </c>
      <c r="I19" s="8">
        <v>5.4000000000000003E-3</v>
      </c>
      <c r="J19" s="8">
        <v>3.3999999999999998E-3</v>
      </c>
      <c r="K19" s="8">
        <v>0</v>
      </c>
      <c r="L19" s="8">
        <v>0</v>
      </c>
      <c r="M19" s="7">
        <f t="shared" si="3"/>
        <v>1.7299999999999999E-2</v>
      </c>
    </row>
    <row r="20" spans="1:13">
      <c r="A20" s="1" t="s">
        <v>18</v>
      </c>
      <c r="B20" s="11">
        <f t="shared" si="0"/>
        <v>146.36999999999998</v>
      </c>
      <c r="C20" s="11">
        <f t="shared" si="1"/>
        <v>3.6719999999999993</v>
      </c>
      <c r="D20" s="11">
        <f t="shared" si="2"/>
        <v>104.98350000000001</v>
      </c>
      <c r="E20" s="6"/>
      <c r="F20" s="7">
        <v>0.41170000000000001</v>
      </c>
      <c r="G20" s="7">
        <v>0.57399999999999995</v>
      </c>
      <c r="H20" s="8">
        <v>8.3999999999999995E-3</v>
      </c>
      <c r="I20" s="8">
        <v>3.3E-3</v>
      </c>
      <c r="J20" s="8">
        <v>2.5999999999999999E-3</v>
      </c>
      <c r="K20" s="8">
        <v>0</v>
      </c>
      <c r="L20" s="8">
        <v>1E-4</v>
      </c>
      <c r="M20" s="7">
        <f t="shared" si="3"/>
        <v>1.4399999999999998E-2</v>
      </c>
    </row>
    <row r="21" spans="1:13">
      <c r="A21" s="1" t="s">
        <v>19</v>
      </c>
      <c r="B21" s="11">
        <f t="shared" si="0"/>
        <v>149.328</v>
      </c>
      <c r="C21" s="11">
        <f t="shared" si="1"/>
        <v>3.8505000000000003</v>
      </c>
      <c r="D21" s="11">
        <f t="shared" si="2"/>
        <v>101.8215</v>
      </c>
      <c r="E21" s="6"/>
      <c r="F21" s="7">
        <v>0.39929999999999999</v>
      </c>
      <c r="G21" s="7">
        <v>0.58560000000000001</v>
      </c>
      <c r="H21" s="8">
        <v>3.5999999999999999E-3</v>
      </c>
      <c r="I21" s="8">
        <v>0</v>
      </c>
      <c r="J21" s="8">
        <v>1.2999999999999999E-3</v>
      </c>
      <c r="K21" s="8">
        <v>4.7000000000000002E-3</v>
      </c>
      <c r="L21" s="8">
        <v>5.4999999999999997E-3</v>
      </c>
      <c r="M21" s="7">
        <f t="shared" si="3"/>
        <v>1.5100000000000001E-2</v>
      </c>
    </row>
    <row r="22" spans="1:13">
      <c r="A22" s="1" t="s">
        <v>60</v>
      </c>
      <c r="B22" s="11">
        <f t="shared" si="0"/>
        <v>102.96899999999999</v>
      </c>
      <c r="C22" s="11">
        <f t="shared" si="1"/>
        <v>4.8450000000000006</v>
      </c>
      <c r="D22" s="11">
        <f t="shared" si="2"/>
        <v>147.16049999999998</v>
      </c>
      <c r="E22" s="6"/>
      <c r="F22" s="7">
        <v>0.57709999999999995</v>
      </c>
      <c r="G22" s="7">
        <v>0.40379999999999999</v>
      </c>
      <c r="H22" s="8">
        <v>1.4500000000000001E-2</v>
      </c>
      <c r="I22" s="8">
        <v>2.9999999999999997E-4</v>
      </c>
      <c r="J22" s="8">
        <v>2.0000000000000001E-4</v>
      </c>
      <c r="K22" s="8">
        <v>4.0000000000000001E-3</v>
      </c>
      <c r="L22" s="8">
        <v>0</v>
      </c>
      <c r="M22" s="7">
        <f t="shared" si="3"/>
        <v>1.9000000000000003E-2</v>
      </c>
    </row>
    <row r="23" spans="1:13">
      <c r="A23" s="1" t="s">
        <v>20</v>
      </c>
      <c r="B23" s="11">
        <f t="shared" si="0"/>
        <v>92.998500000000007</v>
      </c>
      <c r="C23" s="11">
        <f t="shared" si="1"/>
        <v>4.08</v>
      </c>
      <c r="D23" s="11">
        <f t="shared" si="2"/>
        <v>157.89599999999999</v>
      </c>
      <c r="E23" s="6"/>
      <c r="F23" s="7">
        <v>0.61919999999999997</v>
      </c>
      <c r="G23" s="7">
        <v>0.36470000000000002</v>
      </c>
      <c r="H23" s="8">
        <v>5.5999999999999999E-3</v>
      </c>
      <c r="I23" s="8">
        <v>3.7000000000000002E-3</v>
      </c>
      <c r="J23" s="8">
        <v>1.4E-3</v>
      </c>
      <c r="K23" s="8">
        <v>1.8E-3</v>
      </c>
      <c r="L23" s="8">
        <v>3.5000000000000001E-3</v>
      </c>
      <c r="M23" s="7">
        <f t="shared" si="3"/>
        <v>1.6E-2</v>
      </c>
    </row>
    <row r="24" spans="1:13">
      <c r="A24" s="1" t="s">
        <v>21</v>
      </c>
      <c r="B24" s="11">
        <f t="shared" si="0"/>
        <v>91.774500000000003</v>
      </c>
      <c r="C24" s="11">
        <f t="shared" si="1"/>
        <v>5.6355000000000004</v>
      </c>
      <c r="D24" s="11">
        <f t="shared" si="2"/>
        <v>157.59</v>
      </c>
      <c r="E24" s="6"/>
      <c r="F24" s="7">
        <v>0.61799999999999999</v>
      </c>
      <c r="G24" s="7">
        <v>0.3599</v>
      </c>
      <c r="H24" s="8">
        <v>9.4000000000000004E-3</v>
      </c>
      <c r="I24" s="8">
        <v>4.3E-3</v>
      </c>
      <c r="J24" s="8">
        <v>1.6000000000000001E-3</v>
      </c>
      <c r="K24" s="8">
        <v>2.0999999999999999E-3</v>
      </c>
      <c r="L24" s="8">
        <v>4.7000000000000002E-3</v>
      </c>
      <c r="M24" s="7">
        <f t="shared" si="3"/>
        <v>2.2100000000000002E-2</v>
      </c>
    </row>
    <row r="25" spans="1:13">
      <c r="A25" s="1" t="s">
        <v>22</v>
      </c>
      <c r="B25" s="11">
        <f t="shared" si="0"/>
        <v>104.44800000000001</v>
      </c>
      <c r="C25" s="11">
        <f t="shared" si="1"/>
        <v>4.08</v>
      </c>
      <c r="D25" s="11">
        <f t="shared" si="2"/>
        <v>146.44650000000001</v>
      </c>
      <c r="E25" s="6"/>
      <c r="F25" s="7">
        <v>0.57430000000000003</v>
      </c>
      <c r="G25" s="7">
        <v>0.40960000000000002</v>
      </c>
      <c r="H25" s="8">
        <v>6.6E-3</v>
      </c>
      <c r="I25" s="8">
        <v>4.7000000000000002E-3</v>
      </c>
      <c r="J25" s="8">
        <v>2.8999999999999998E-3</v>
      </c>
      <c r="K25" s="8">
        <v>1.8E-3</v>
      </c>
      <c r="L25" s="8">
        <v>0</v>
      </c>
      <c r="M25" s="7">
        <f t="shared" si="3"/>
        <v>1.6E-2</v>
      </c>
    </row>
    <row r="26" spans="1:13">
      <c r="A26" s="1" t="s">
        <v>23</v>
      </c>
      <c r="B26" s="11">
        <f t="shared" si="0"/>
        <v>111.741</v>
      </c>
      <c r="C26" s="11">
        <f t="shared" si="1"/>
        <v>5.4059999999999988</v>
      </c>
      <c r="D26" s="11">
        <f t="shared" si="2"/>
        <v>137.85299999999998</v>
      </c>
      <c r="E26" s="6"/>
      <c r="F26" s="7">
        <v>0.54059999999999997</v>
      </c>
      <c r="G26" s="7">
        <v>0.43819999999999998</v>
      </c>
      <c r="H26" s="8">
        <v>1.04E-2</v>
      </c>
      <c r="I26" s="8">
        <v>3.2000000000000002E-3</v>
      </c>
      <c r="J26" s="8">
        <v>2.3E-3</v>
      </c>
      <c r="K26" s="8">
        <v>1.8E-3</v>
      </c>
      <c r="L26" s="8">
        <v>3.5000000000000001E-3</v>
      </c>
      <c r="M26" s="7">
        <f t="shared" si="3"/>
        <v>2.1199999999999997E-2</v>
      </c>
    </row>
    <row r="27" spans="1:13">
      <c r="A27" s="1" t="s">
        <v>24</v>
      </c>
      <c r="B27" s="11">
        <f t="shared" si="0"/>
        <v>143.25899999999999</v>
      </c>
      <c r="C27" s="11">
        <f t="shared" si="1"/>
        <v>2.1164999999999998</v>
      </c>
      <c r="D27" s="11">
        <f t="shared" si="2"/>
        <v>109.64999999999999</v>
      </c>
      <c r="E27" s="6"/>
      <c r="F27" s="7">
        <v>0.43</v>
      </c>
      <c r="G27" s="7">
        <v>0.56179999999999997</v>
      </c>
      <c r="H27" s="8">
        <v>3.0999999999999999E-3</v>
      </c>
      <c r="I27" s="8">
        <v>2E-3</v>
      </c>
      <c r="J27" s="8">
        <v>2E-3</v>
      </c>
      <c r="K27" s="8">
        <v>8.0000000000000004E-4</v>
      </c>
      <c r="L27" s="8">
        <v>4.0000000000000002E-4</v>
      </c>
      <c r="M27" s="7">
        <f t="shared" si="3"/>
        <v>8.3000000000000001E-3</v>
      </c>
    </row>
    <row r="28" spans="1:13">
      <c r="A28" s="1" t="s">
        <v>25</v>
      </c>
      <c r="B28" s="11">
        <f t="shared" si="0"/>
        <v>126.04650000000001</v>
      </c>
      <c r="C28" s="11">
        <f t="shared" si="1"/>
        <v>3.2640000000000002</v>
      </c>
      <c r="D28" s="11">
        <f t="shared" si="2"/>
        <v>125.6895</v>
      </c>
      <c r="E28" s="6"/>
      <c r="F28" s="7">
        <v>0.4929</v>
      </c>
      <c r="G28" s="7">
        <v>0.49430000000000002</v>
      </c>
      <c r="H28" s="8">
        <v>6.1000000000000004E-3</v>
      </c>
      <c r="I28" s="8">
        <v>3.8999999999999998E-3</v>
      </c>
      <c r="J28" s="8">
        <v>2.8E-3</v>
      </c>
      <c r="K28" s="8">
        <v>0</v>
      </c>
      <c r="L28" s="8">
        <v>0</v>
      </c>
      <c r="M28" s="7">
        <f t="shared" si="3"/>
        <v>1.2800000000000001E-2</v>
      </c>
    </row>
    <row r="29" spans="1:13">
      <c r="A29" s="1" t="s">
        <v>26</v>
      </c>
      <c r="B29" s="11">
        <f t="shared" si="0"/>
        <v>126.2505</v>
      </c>
      <c r="C29" s="11">
        <f t="shared" si="1"/>
        <v>8.2619999999999987</v>
      </c>
      <c r="D29" s="11">
        <f t="shared" si="2"/>
        <v>120.4875</v>
      </c>
      <c r="E29" s="6"/>
      <c r="F29" s="7">
        <v>0.47249999999999998</v>
      </c>
      <c r="G29" s="7">
        <v>0.49509999999999998</v>
      </c>
      <c r="H29" s="8">
        <v>7.4999999999999997E-3</v>
      </c>
      <c r="I29" s="8">
        <v>2.8E-3</v>
      </c>
      <c r="J29" s="8">
        <v>2.9999999999999997E-4</v>
      </c>
      <c r="K29" s="8">
        <v>0</v>
      </c>
      <c r="L29" s="8">
        <v>2.18E-2</v>
      </c>
      <c r="M29" s="7">
        <f t="shared" si="3"/>
        <v>3.2399999999999998E-2</v>
      </c>
    </row>
    <row r="30" spans="1:13">
      <c r="A30" s="1" t="s">
        <v>61</v>
      </c>
      <c r="B30" s="11">
        <f t="shared" si="0"/>
        <v>144.1515</v>
      </c>
      <c r="C30" s="11">
        <f t="shared" si="1"/>
        <v>4.7429999999999994</v>
      </c>
      <c r="D30" s="11">
        <f t="shared" si="2"/>
        <v>106.08</v>
      </c>
      <c r="E30" s="6"/>
      <c r="F30" s="7">
        <v>0.41599999999999998</v>
      </c>
      <c r="G30" s="7">
        <v>0.56530000000000002</v>
      </c>
      <c r="H30" s="8">
        <v>6.7000000000000002E-3</v>
      </c>
      <c r="I30" s="8">
        <v>3.3999999999999998E-3</v>
      </c>
      <c r="J30" s="8">
        <v>3.7000000000000002E-3</v>
      </c>
      <c r="K30" s="8">
        <v>1.2999999999999999E-3</v>
      </c>
      <c r="L30" s="8">
        <v>3.5000000000000001E-3</v>
      </c>
      <c r="M30" s="7">
        <f t="shared" si="3"/>
        <v>1.8599999999999998E-2</v>
      </c>
    </row>
    <row r="31" spans="1:13">
      <c r="A31" s="1" t="s">
        <v>27</v>
      </c>
      <c r="B31" s="11">
        <f t="shared" si="0"/>
        <v>108.75749999999999</v>
      </c>
      <c r="C31" s="11">
        <f t="shared" si="1"/>
        <v>5.6355000000000004</v>
      </c>
      <c r="D31" s="11">
        <f t="shared" si="2"/>
        <v>140.63249999999999</v>
      </c>
      <c r="E31" s="6"/>
      <c r="F31" s="7">
        <v>0.55149999999999999</v>
      </c>
      <c r="G31" s="7">
        <v>0.42649999999999999</v>
      </c>
      <c r="H31" s="8">
        <v>6.4000000000000003E-3</v>
      </c>
      <c r="I31" s="8">
        <v>4.4000000000000003E-3</v>
      </c>
      <c r="J31" s="8">
        <v>3.3E-3</v>
      </c>
      <c r="K31" s="8">
        <v>1.5E-3</v>
      </c>
      <c r="L31" s="8">
        <v>6.4999999999999997E-3</v>
      </c>
      <c r="M31" s="7">
        <f t="shared" si="3"/>
        <v>2.2100000000000002E-2</v>
      </c>
    </row>
    <row r="32" spans="1:13">
      <c r="A32" s="1" t="s">
        <v>28</v>
      </c>
      <c r="B32" s="11">
        <f t="shared" si="0"/>
        <v>113.526</v>
      </c>
      <c r="C32" s="11">
        <f t="shared" si="1"/>
        <v>3.4424999999999999</v>
      </c>
      <c r="D32" s="11">
        <f t="shared" si="2"/>
        <v>138.03149999999999</v>
      </c>
      <c r="E32" s="6"/>
      <c r="F32" s="7">
        <v>0.5413</v>
      </c>
      <c r="G32" s="7">
        <v>0.44519999999999998</v>
      </c>
      <c r="H32" s="8">
        <v>4.8999999999999998E-3</v>
      </c>
      <c r="I32" s="8">
        <v>3.0999999999999999E-3</v>
      </c>
      <c r="J32" s="8">
        <v>2.9999999999999997E-4</v>
      </c>
      <c r="K32" s="8">
        <v>1E-4</v>
      </c>
      <c r="L32" s="8">
        <v>5.1000000000000004E-3</v>
      </c>
      <c r="M32" s="7">
        <f t="shared" si="3"/>
        <v>1.35E-2</v>
      </c>
    </row>
    <row r="33" spans="1:13">
      <c r="A33" s="1" t="s">
        <v>29</v>
      </c>
      <c r="B33" s="11">
        <f t="shared" si="0"/>
        <v>106.33499999999999</v>
      </c>
      <c r="C33" s="11">
        <f t="shared" si="1"/>
        <v>2.6009999999999995</v>
      </c>
      <c r="D33" s="11">
        <f t="shared" si="2"/>
        <v>146.0385</v>
      </c>
      <c r="E33" s="6"/>
      <c r="F33" s="7">
        <v>0.57269999999999999</v>
      </c>
      <c r="G33" s="7">
        <v>0.41699999999999998</v>
      </c>
      <c r="H33" s="8">
        <v>5.4999999999999997E-3</v>
      </c>
      <c r="I33" s="8">
        <v>2.2000000000000001E-3</v>
      </c>
      <c r="J33" s="8">
        <v>1E-3</v>
      </c>
      <c r="K33" s="8">
        <v>8.9999999999999998E-4</v>
      </c>
      <c r="L33" s="8">
        <v>5.9999999999999995E-4</v>
      </c>
      <c r="M33" s="7">
        <f t="shared" si="3"/>
        <v>1.0199999999999999E-2</v>
      </c>
    </row>
    <row r="34" spans="1:13">
      <c r="A34" s="1" t="s">
        <v>30</v>
      </c>
      <c r="B34" s="11">
        <f t="shared" si="0"/>
        <v>106.539</v>
      </c>
      <c r="C34" s="11">
        <f t="shared" si="1"/>
        <v>3.3405</v>
      </c>
      <c r="D34" s="11">
        <f t="shared" si="2"/>
        <v>145.12050000000002</v>
      </c>
      <c r="E34" s="6"/>
      <c r="F34" s="7">
        <v>0.56910000000000005</v>
      </c>
      <c r="G34" s="7">
        <v>0.4178</v>
      </c>
      <c r="H34" s="8">
        <v>6.4000000000000003E-3</v>
      </c>
      <c r="I34" s="8">
        <v>2.8999999999999998E-3</v>
      </c>
      <c r="J34" s="8">
        <v>1.9E-3</v>
      </c>
      <c r="K34" s="8">
        <v>1.9E-3</v>
      </c>
      <c r="L34" s="8">
        <v>0</v>
      </c>
      <c r="M34" s="7">
        <f t="shared" si="3"/>
        <v>1.3100000000000001E-2</v>
      </c>
    </row>
    <row r="35" spans="1:13">
      <c r="A35" s="1" t="s">
        <v>31</v>
      </c>
      <c r="B35" s="11">
        <f t="shared" ref="B35:B53" si="4">G35*255</f>
        <v>91.876500000000007</v>
      </c>
      <c r="C35" s="11">
        <f t="shared" ref="C35:C53" si="5">M35*255</f>
        <v>2.8049999999999997</v>
      </c>
      <c r="D35" s="11">
        <f t="shared" ref="D35:D53" si="6">F35*255</f>
        <v>160.34399999999999</v>
      </c>
      <c r="E35" s="6"/>
      <c r="F35" s="7">
        <v>0.62880000000000003</v>
      </c>
      <c r="G35" s="7">
        <v>0.36030000000000001</v>
      </c>
      <c r="H35" s="8">
        <v>5.4000000000000003E-3</v>
      </c>
      <c r="I35" s="8">
        <v>2.5999999999999999E-3</v>
      </c>
      <c r="J35" s="8">
        <v>1E-4</v>
      </c>
      <c r="K35" s="8">
        <v>1.6999999999999999E-3</v>
      </c>
      <c r="L35" s="8">
        <v>1.1999999999999999E-3</v>
      </c>
      <c r="M35" s="7">
        <f t="shared" si="3"/>
        <v>1.0999999999999999E-2</v>
      </c>
    </row>
    <row r="36" spans="1:13">
      <c r="A36" s="1" t="s">
        <v>32</v>
      </c>
      <c r="B36" s="11">
        <f t="shared" si="4"/>
        <v>125.91900000000001</v>
      </c>
      <c r="C36" s="11">
        <f t="shared" si="5"/>
        <v>2.3460000000000001</v>
      </c>
      <c r="D36" s="11">
        <f t="shared" si="6"/>
        <v>126.735</v>
      </c>
      <c r="E36" s="6"/>
      <c r="F36" s="7">
        <v>0.497</v>
      </c>
      <c r="G36" s="7">
        <v>0.49380000000000002</v>
      </c>
      <c r="H36" s="8">
        <v>2.9999999999999997E-4</v>
      </c>
      <c r="I36" s="8">
        <v>6.0000000000000001E-3</v>
      </c>
      <c r="J36" s="8">
        <v>0</v>
      </c>
      <c r="K36" s="8">
        <v>0</v>
      </c>
      <c r="L36" s="8">
        <v>2.8999999999999998E-3</v>
      </c>
      <c r="M36" s="7">
        <f t="shared" si="3"/>
        <v>9.1999999999999998E-3</v>
      </c>
    </row>
    <row r="37" spans="1:13">
      <c r="A37" s="1" t="s">
        <v>33</v>
      </c>
      <c r="B37" s="11">
        <f t="shared" si="4"/>
        <v>135.78749999999999</v>
      </c>
      <c r="C37" s="11">
        <f t="shared" si="5"/>
        <v>5.4315000000000007</v>
      </c>
      <c r="D37" s="11">
        <f t="shared" si="6"/>
        <v>113.78099999999999</v>
      </c>
      <c r="E37" s="6"/>
      <c r="F37" s="7">
        <v>0.44619999999999999</v>
      </c>
      <c r="G37" s="7">
        <v>0.53249999999999997</v>
      </c>
      <c r="H37" s="8">
        <v>1.32E-2</v>
      </c>
      <c r="I37" s="8">
        <v>4.3E-3</v>
      </c>
      <c r="J37" s="8">
        <v>3.8E-3</v>
      </c>
      <c r="K37" s="8">
        <v>0</v>
      </c>
      <c r="L37" s="8">
        <v>0</v>
      </c>
      <c r="M37" s="7">
        <f t="shared" si="3"/>
        <v>2.1300000000000003E-2</v>
      </c>
    </row>
    <row r="38" spans="1:13">
      <c r="A38" s="1" t="s">
        <v>34</v>
      </c>
      <c r="B38" s="11">
        <f t="shared" si="4"/>
        <v>119.62050000000001</v>
      </c>
      <c r="C38" s="11">
        <f t="shared" si="5"/>
        <v>4.0545</v>
      </c>
      <c r="D38" s="11">
        <f t="shared" si="6"/>
        <v>131.32500000000002</v>
      </c>
      <c r="E38" s="6"/>
      <c r="F38" s="7">
        <v>0.51500000000000001</v>
      </c>
      <c r="G38" s="7">
        <v>0.46910000000000002</v>
      </c>
      <c r="H38" s="8">
        <v>7.4000000000000003E-3</v>
      </c>
      <c r="I38" s="8">
        <v>3.5000000000000001E-3</v>
      </c>
      <c r="J38" s="8">
        <v>2.2000000000000001E-3</v>
      </c>
      <c r="K38" s="8">
        <v>1.5E-3</v>
      </c>
      <c r="L38" s="8">
        <v>1.2999999999999999E-3</v>
      </c>
      <c r="M38" s="7">
        <f t="shared" si="3"/>
        <v>1.5900000000000001E-2</v>
      </c>
    </row>
    <row r="39" spans="1:13">
      <c r="A39" s="1" t="s">
        <v>35</v>
      </c>
      <c r="B39" s="11">
        <f t="shared" si="4"/>
        <v>167.4075</v>
      </c>
      <c r="C39" s="11">
        <f t="shared" si="5"/>
        <v>0</v>
      </c>
      <c r="D39" s="11">
        <f t="shared" si="6"/>
        <v>87.592500000000001</v>
      </c>
      <c r="E39" s="6"/>
      <c r="F39" s="7">
        <v>0.34350000000000003</v>
      </c>
      <c r="G39" s="7">
        <v>0.65649999999999997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7">
        <f t="shared" si="3"/>
        <v>0</v>
      </c>
    </row>
    <row r="40" spans="1:13">
      <c r="A40" s="1" t="s">
        <v>36</v>
      </c>
      <c r="B40" s="11">
        <f t="shared" si="4"/>
        <v>103.02000000000001</v>
      </c>
      <c r="C40" s="11">
        <f t="shared" si="5"/>
        <v>7.2674999999999992</v>
      </c>
      <c r="D40" s="11">
        <f t="shared" si="6"/>
        <v>144.71250000000001</v>
      </c>
      <c r="E40" s="6"/>
      <c r="F40" s="7">
        <v>0.5675</v>
      </c>
      <c r="G40" s="7">
        <v>0.40400000000000003</v>
      </c>
      <c r="H40" s="8">
        <v>1.0200000000000001E-2</v>
      </c>
      <c r="I40" s="8">
        <v>4.1999999999999997E-3</v>
      </c>
      <c r="J40" s="8">
        <v>4.1999999999999997E-3</v>
      </c>
      <c r="K40" s="8">
        <v>2.5000000000000001E-3</v>
      </c>
      <c r="L40" s="8">
        <v>7.4000000000000003E-3</v>
      </c>
      <c r="M40" s="7">
        <f t="shared" si="3"/>
        <v>2.8499999999999998E-2</v>
      </c>
    </row>
    <row r="41" spans="1:13">
      <c r="A41" s="1" t="s">
        <v>37</v>
      </c>
      <c r="B41" s="11">
        <f t="shared" si="4"/>
        <v>112.6335</v>
      </c>
      <c r="C41" s="11">
        <f t="shared" si="5"/>
        <v>3.4170000000000003</v>
      </c>
      <c r="D41" s="11">
        <f t="shared" si="6"/>
        <v>138.9495</v>
      </c>
      <c r="E41" s="6"/>
      <c r="F41" s="7">
        <v>0.54490000000000005</v>
      </c>
      <c r="G41" s="7">
        <v>0.44169999999999998</v>
      </c>
      <c r="H41" s="8">
        <v>7.1000000000000004E-3</v>
      </c>
      <c r="I41" s="8">
        <v>3.3E-3</v>
      </c>
      <c r="J41" s="8">
        <v>2.0000000000000001E-4</v>
      </c>
      <c r="K41" s="8">
        <v>0</v>
      </c>
      <c r="L41" s="8">
        <v>2.8E-3</v>
      </c>
      <c r="M41" s="7">
        <f t="shared" si="3"/>
        <v>1.34E-2</v>
      </c>
    </row>
    <row r="42" spans="1:13">
      <c r="A42" s="1" t="s">
        <v>38</v>
      </c>
      <c r="B42" s="11">
        <f t="shared" si="4"/>
        <v>89.403000000000006</v>
      </c>
      <c r="C42" s="11">
        <f t="shared" si="5"/>
        <v>5.2785000000000002</v>
      </c>
      <c r="D42" s="11">
        <f t="shared" si="6"/>
        <v>160.29300000000001</v>
      </c>
      <c r="E42" s="6"/>
      <c r="F42" s="7">
        <v>0.62860000000000005</v>
      </c>
      <c r="G42" s="7">
        <v>0.35060000000000002</v>
      </c>
      <c r="H42" s="8">
        <v>1.0200000000000001E-2</v>
      </c>
      <c r="I42" s="8">
        <v>2.8999999999999998E-3</v>
      </c>
      <c r="J42" s="8">
        <v>1.4E-3</v>
      </c>
      <c r="K42" s="8">
        <v>1.6999999999999999E-3</v>
      </c>
      <c r="L42" s="8">
        <v>4.4999999999999997E-3</v>
      </c>
      <c r="M42" s="7">
        <f t="shared" si="3"/>
        <v>2.07E-2</v>
      </c>
    </row>
    <row r="43" spans="1:13">
      <c r="A43" s="1" t="s">
        <v>39</v>
      </c>
      <c r="B43" s="11">
        <f t="shared" si="4"/>
        <v>137.36849999999998</v>
      </c>
      <c r="C43" s="11">
        <f t="shared" si="5"/>
        <v>3.1364999999999994</v>
      </c>
      <c r="D43" s="11">
        <f t="shared" si="6"/>
        <v>114.495</v>
      </c>
      <c r="E43" s="6"/>
      <c r="F43" s="7">
        <v>0.44900000000000001</v>
      </c>
      <c r="G43" s="7">
        <v>0.53869999999999996</v>
      </c>
      <c r="H43" s="8">
        <v>2.5999999999999999E-3</v>
      </c>
      <c r="I43" s="8">
        <v>3.8E-3</v>
      </c>
      <c r="J43" s="8">
        <v>3.5999999999999999E-3</v>
      </c>
      <c r="K43" s="8">
        <v>2.3E-3</v>
      </c>
      <c r="L43" s="8">
        <v>0</v>
      </c>
      <c r="M43" s="7">
        <f t="shared" si="3"/>
        <v>1.2299999999999998E-2</v>
      </c>
    </row>
    <row r="44" spans="1:13">
      <c r="A44" s="1" t="s">
        <v>40</v>
      </c>
      <c r="B44" s="11">
        <f t="shared" si="4"/>
        <v>135.55799999999999</v>
      </c>
      <c r="C44" s="11">
        <f t="shared" si="5"/>
        <v>5.3550000000000004</v>
      </c>
      <c r="D44" s="11">
        <f t="shared" si="6"/>
        <v>114.1125</v>
      </c>
      <c r="E44" s="6"/>
      <c r="F44" s="7">
        <v>0.44750000000000001</v>
      </c>
      <c r="G44" s="7">
        <v>0.53159999999999996</v>
      </c>
      <c r="H44" s="8">
        <v>1.12E-2</v>
      </c>
      <c r="I44" s="8">
        <v>4.7999999999999996E-3</v>
      </c>
      <c r="J44" s="8">
        <v>5.0000000000000001E-3</v>
      </c>
      <c r="K44" s="8">
        <v>0</v>
      </c>
      <c r="L44" s="8">
        <v>0</v>
      </c>
      <c r="M44" s="7">
        <f t="shared" si="3"/>
        <v>2.1000000000000001E-2</v>
      </c>
    </row>
    <row r="45" spans="1:13">
      <c r="A45" s="1" t="s">
        <v>41</v>
      </c>
      <c r="B45" s="11">
        <f t="shared" si="4"/>
        <v>145.095</v>
      </c>
      <c r="C45" s="11">
        <f t="shared" si="5"/>
        <v>3.2640000000000002</v>
      </c>
      <c r="D45" s="11">
        <f t="shared" si="6"/>
        <v>106.6665</v>
      </c>
      <c r="E45" s="6"/>
      <c r="F45" s="7">
        <v>0.41830000000000001</v>
      </c>
      <c r="G45" s="7">
        <v>0.56899999999999995</v>
      </c>
      <c r="H45" s="8">
        <v>4.4000000000000003E-3</v>
      </c>
      <c r="I45" s="8">
        <v>3.3E-3</v>
      </c>
      <c r="J45" s="8">
        <v>3.2000000000000002E-3</v>
      </c>
      <c r="K45" s="8">
        <v>1E-3</v>
      </c>
      <c r="L45" s="8">
        <v>8.9999999999999998E-4</v>
      </c>
      <c r="M45" s="7">
        <f t="shared" si="3"/>
        <v>1.2800000000000001E-2</v>
      </c>
    </row>
    <row r="46" spans="1:13">
      <c r="A46" s="1" t="s">
        <v>42</v>
      </c>
      <c r="B46" s="11">
        <f t="shared" si="4"/>
        <v>141.39750000000001</v>
      </c>
      <c r="C46" s="11">
        <f t="shared" si="5"/>
        <v>2.1930000000000001</v>
      </c>
      <c r="D46" s="11">
        <f t="shared" si="6"/>
        <v>111.384</v>
      </c>
      <c r="E46" s="6"/>
      <c r="F46" s="7">
        <v>0.43680000000000002</v>
      </c>
      <c r="G46" s="7">
        <v>0.55449999999999999</v>
      </c>
      <c r="H46" s="8">
        <v>6.9999999999999999E-4</v>
      </c>
      <c r="I46" s="8">
        <v>6.8999999999999999E-3</v>
      </c>
      <c r="J46" s="8">
        <v>6.9999999999999999E-4</v>
      </c>
      <c r="K46" s="8">
        <v>1E-4</v>
      </c>
      <c r="L46" s="8">
        <v>2.0000000000000001E-4</v>
      </c>
      <c r="M46" s="7">
        <f t="shared" si="3"/>
        <v>8.6E-3</v>
      </c>
    </row>
    <row r="47" spans="1:13">
      <c r="A47" s="1" t="s">
        <v>43</v>
      </c>
      <c r="B47" s="11">
        <f t="shared" si="4"/>
        <v>159.57900000000001</v>
      </c>
      <c r="C47" s="11">
        <f t="shared" si="5"/>
        <v>7.65</v>
      </c>
      <c r="D47" s="11">
        <f t="shared" si="6"/>
        <v>87.745500000000007</v>
      </c>
      <c r="E47" s="6"/>
      <c r="F47" s="7">
        <v>0.34410000000000002</v>
      </c>
      <c r="G47" s="7">
        <v>0.62580000000000002</v>
      </c>
      <c r="H47" s="8">
        <v>8.8000000000000005E-3</v>
      </c>
      <c r="I47" s="8">
        <v>7.3000000000000001E-3</v>
      </c>
      <c r="J47" s="8">
        <v>1.26E-2</v>
      </c>
      <c r="K47" s="8">
        <v>1E-3</v>
      </c>
      <c r="L47" s="8">
        <v>2.9999999999999997E-4</v>
      </c>
      <c r="M47" s="7">
        <f t="shared" si="3"/>
        <v>3.0000000000000002E-2</v>
      </c>
    </row>
    <row r="48" spans="1:13">
      <c r="A48" s="1" t="s">
        <v>44</v>
      </c>
      <c r="B48" s="11">
        <f t="shared" si="4"/>
        <v>77.647499999999994</v>
      </c>
      <c r="C48" s="11">
        <f t="shared" si="5"/>
        <v>5.3550000000000004</v>
      </c>
      <c r="D48" s="11">
        <f t="shared" si="6"/>
        <v>172.023</v>
      </c>
      <c r="E48" s="6"/>
      <c r="F48" s="7">
        <v>0.67459999999999998</v>
      </c>
      <c r="G48" s="7">
        <v>0.30449999999999999</v>
      </c>
      <c r="H48" s="8">
        <v>1.03E-2</v>
      </c>
      <c r="I48" s="8">
        <v>3.3E-3</v>
      </c>
      <c r="J48" s="8">
        <v>1.5E-3</v>
      </c>
      <c r="K48" s="8">
        <v>2.0000000000000001E-4</v>
      </c>
      <c r="L48" s="8">
        <v>5.7000000000000002E-3</v>
      </c>
      <c r="M48" s="7">
        <f t="shared" si="3"/>
        <v>2.1000000000000001E-2</v>
      </c>
    </row>
    <row r="49" spans="1:13">
      <c r="A49" s="1" t="s">
        <v>45</v>
      </c>
      <c r="B49" s="11">
        <f t="shared" si="4"/>
        <v>118.14149999999999</v>
      </c>
      <c r="C49" s="11">
        <f t="shared" si="5"/>
        <v>2.6519999999999997</v>
      </c>
      <c r="D49" s="11">
        <f t="shared" si="6"/>
        <v>134.20650000000001</v>
      </c>
      <c r="E49" s="6"/>
      <c r="F49" s="7">
        <v>0.52629999999999999</v>
      </c>
      <c r="G49" s="7">
        <v>0.46329999999999999</v>
      </c>
      <c r="H49" s="8">
        <v>3.0999999999999999E-3</v>
      </c>
      <c r="I49" s="8">
        <v>3.0000000000000001E-3</v>
      </c>
      <c r="J49" s="8">
        <v>2E-3</v>
      </c>
      <c r="K49" s="8">
        <v>5.9999999999999995E-4</v>
      </c>
      <c r="L49" s="8">
        <v>1.6999999999999999E-3</v>
      </c>
      <c r="M49" s="7">
        <f t="shared" si="3"/>
        <v>1.04E-2</v>
      </c>
    </row>
    <row r="50" spans="1:13">
      <c r="A50" s="1" t="s">
        <v>46</v>
      </c>
      <c r="B50" s="11">
        <f t="shared" si="4"/>
        <v>103.224</v>
      </c>
      <c r="C50" s="11">
        <f t="shared" si="5"/>
        <v>4.7684999999999995</v>
      </c>
      <c r="D50" s="11">
        <f t="shared" si="6"/>
        <v>147.00749999999999</v>
      </c>
      <c r="E50" s="6"/>
      <c r="F50" s="7">
        <v>0.57650000000000001</v>
      </c>
      <c r="G50" s="7">
        <v>0.40479999999999999</v>
      </c>
      <c r="H50" s="8">
        <v>9.7000000000000003E-3</v>
      </c>
      <c r="I50" s="8">
        <v>4.1999999999999997E-3</v>
      </c>
      <c r="J50" s="8">
        <v>3.0999999999999999E-3</v>
      </c>
      <c r="K50" s="8">
        <v>1.2999999999999999E-3</v>
      </c>
      <c r="L50" s="8">
        <v>4.0000000000000002E-4</v>
      </c>
      <c r="M50" s="7">
        <f t="shared" si="3"/>
        <v>1.8699999999999998E-2</v>
      </c>
    </row>
    <row r="51" spans="1:13">
      <c r="A51" s="1" t="s">
        <v>47</v>
      </c>
      <c r="B51" s="11">
        <f t="shared" si="4"/>
        <v>142.06050000000002</v>
      </c>
      <c r="C51" s="11">
        <f t="shared" si="5"/>
        <v>4.3349999999999991</v>
      </c>
      <c r="D51" s="11">
        <f t="shared" si="6"/>
        <v>108.6045</v>
      </c>
      <c r="E51" s="6"/>
      <c r="F51" s="7">
        <v>0.4259</v>
      </c>
      <c r="G51" s="7">
        <v>0.55710000000000004</v>
      </c>
      <c r="H51" s="8">
        <v>1.01E-2</v>
      </c>
      <c r="I51" s="8">
        <v>0</v>
      </c>
      <c r="J51" s="8">
        <v>3.5000000000000001E-3</v>
      </c>
      <c r="K51" s="8">
        <v>3.3E-3</v>
      </c>
      <c r="L51" s="8">
        <v>1E-4</v>
      </c>
      <c r="M51" s="7">
        <f t="shared" si="3"/>
        <v>1.6999999999999998E-2</v>
      </c>
    </row>
    <row r="52" spans="1:13">
      <c r="A52" s="1" t="s">
        <v>48</v>
      </c>
      <c r="B52" s="11">
        <f t="shared" si="4"/>
        <v>107.89049999999999</v>
      </c>
      <c r="C52" s="11">
        <f t="shared" si="5"/>
        <v>3.7485000000000004</v>
      </c>
      <c r="D52" s="11">
        <f t="shared" si="6"/>
        <v>143.36100000000002</v>
      </c>
      <c r="E52" s="6"/>
      <c r="F52" s="7">
        <v>0.56220000000000003</v>
      </c>
      <c r="G52" s="7">
        <v>0.42309999999999998</v>
      </c>
      <c r="H52" s="8">
        <v>5.8999999999999999E-3</v>
      </c>
      <c r="I52" s="8">
        <v>3.0000000000000001E-3</v>
      </c>
      <c r="J52" s="8">
        <v>1.6999999999999999E-3</v>
      </c>
      <c r="K52" s="8">
        <v>1.4E-3</v>
      </c>
      <c r="L52" s="8">
        <v>2.7000000000000001E-3</v>
      </c>
      <c r="M52" s="7">
        <f t="shared" si="3"/>
        <v>1.4700000000000001E-2</v>
      </c>
    </row>
    <row r="53" spans="1:13">
      <c r="A53" s="1" t="s">
        <v>49</v>
      </c>
      <c r="B53" s="11">
        <f t="shared" si="4"/>
        <v>165.18900000000002</v>
      </c>
      <c r="C53" s="11">
        <f t="shared" si="5"/>
        <v>6.8594999999999997</v>
      </c>
      <c r="D53" s="11">
        <f t="shared" si="6"/>
        <v>82.977000000000004</v>
      </c>
      <c r="E53" s="6"/>
      <c r="F53" s="7">
        <v>0.32540000000000002</v>
      </c>
      <c r="G53" s="7">
        <v>0.64780000000000004</v>
      </c>
      <c r="H53" s="8">
        <v>9.9000000000000008E-3</v>
      </c>
      <c r="I53" s="8">
        <v>6.3E-3</v>
      </c>
      <c r="J53" s="8">
        <v>4.7000000000000002E-3</v>
      </c>
      <c r="K53" s="8">
        <v>0</v>
      </c>
      <c r="L53" s="8">
        <v>6.0000000000000001E-3</v>
      </c>
      <c r="M53" s="7">
        <f t="shared" si="3"/>
        <v>2.69E-2</v>
      </c>
    </row>
    <row r="56" spans="1:13">
      <c r="A56" s="4" t="s">
        <v>52</v>
      </c>
      <c r="B56" s="11">
        <f t="shared" ref="B56" si="7">G56*255</f>
        <v>116.4075</v>
      </c>
      <c r="C56" s="11">
        <f t="shared" ref="C56" si="8">M56*255</f>
        <v>3.5954999999999999</v>
      </c>
      <c r="D56" s="11">
        <f t="shared" ref="D56" si="9">F56*255</f>
        <v>134.97149999999999</v>
      </c>
      <c r="F56" s="7">
        <v>0.52929999999999999</v>
      </c>
      <c r="G56" s="7">
        <v>0.45650000000000002</v>
      </c>
      <c r="H56" s="9">
        <v>5.5999999999999999E-3</v>
      </c>
      <c r="I56" s="9">
        <v>4.0000000000000001E-3</v>
      </c>
      <c r="J56" s="9">
        <v>1.5E-3</v>
      </c>
      <c r="K56" s="9">
        <v>1.1999999999999999E-3</v>
      </c>
      <c r="L56" s="9">
        <v>1.8E-3</v>
      </c>
      <c r="M56" s="7">
        <f>SUM(H56:L56)</f>
        <v>1.41E-2</v>
      </c>
    </row>
    <row r="58" spans="1:13">
      <c r="A58" t="s">
        <v>62</v>
      </c>
    </row>
    <row r="59" spans="1:13">
      <c r="A59" t="s">
        <v>51</v>
      </c>
    </row>
  </sheetData>
  <mergeCells count="2">
    <mergeCell ref="B1:D1"/>
    <mergeCell ref="F1:M1"/>
  </mergeCells>
  <hyperlinks>
    <hyperlink ref="A3" r:id="rId1" tooltip="2008 United States presidential election in Alabama" display="https://en.wikipedia.org/wiki/2008_United_States_presidential_election_in_Alabama" xr:uid="{B152C684-E318-874C-8C36-32AB98ED2A6A}"/>
    <hyperlink ref="A4" r:id="rId2" tooltip="2008 United States presidential election in Alaska" display="https://en.wikipedia.org/wiki/2008_United_States_presidential_election_in_Alaska" xr:uid="{585F5DAE-CFD9-9B4C-A1B3-AF449B6D851D}"/>
    <hyperlink ref="A5" r:id="rId3" tooltip="2008 United States presidential election in Arizona" display="https://en.wikipedia.org/wiki/2008_United_States_presidential_election_in_Arizona" xr:uid="{418483F9-F0A2-DD4C-8EDE-9B188E0CB756}"/>
    <hyperlink ref="A6" r:id="rId4" tooltip="2008 United States presidential election in Arkansas" display="https://en.wikipedia.org/wiki/2008_United_States_presidential_election_in_Arkansas" xr:uid="{C7C0084A-4949-C741-A2DD-338F36F7E7B4}"/>
    <hyperlink ref="A7" r:id="rId5" tooltip="2008 United States presidential election in California" display="https://en.wikipedia.org/wiki/2008_United_States_presidential_election_in_California" xr:uid="{8743D532-435A-4049-81C5-67C560E56BC6}"/>
    <hyperlink ref="A8" r:id="rId6" tooltip="2008 United States presidential election in Colorado" display="https://en.wikipedia.org/wiki/2008_United_States_presidential_election_in_Colorado" xr:uid="{6EFB3CE1-11C1-7E4E-ABFF-70A118DA44A1}"/>
    <hyperlink ref="A9" r:id="rId7" tooltip="2008 United States presidential election in Connecticut" display="https://en.wikipedia.org/wiki/2008_United_States_presidential_election_in_Connecticut" xr:uid="{5EEC172C-378F-B045-9C0E-B48DB12347D8}"/>
    <hyperlink ref="A10" r:id="rId8" tooltip="2008 United States presidential election in Delaware" display="https://en.wikipedia.org/wiki/2008_United_States_presidential_election_in_Delaware" xr:uid="{AFA25330-9A42-D74B-82AA-395449FD0BB8}"/>
    <hyperlink ref="A11" r:id="rId9" tooltip="2008 United States presidential election in the District of Columbia" display="https://en.wikipedia.org/wiki/2008_United_States_presidential_election_in_the_District_of_Columbia" xr:uid="{15F37F1F-E91B-9F42-86DB-F62A0F42EA57}"/>
    <hyperlink ref="A12" r:id="rId10" tooltip="2008 United States presidential election in Florida" display="https://en.wikipedia.org/wiki/2008_United_States_presidential_election_in_Florida" xr:uid="{971167B3-2F43-ED40-B511-6253658C4F4E}"/>
    <hyperlink ref="A13" r:id="rId11" tooltip="2008 United States presidential election in Georgia" display="https://en.wikipedia.org/wiki/2008_United_States_presidential_election_in_Georgia" xr:uid="{D0890A88-B6FC-8040-9682-C324CB080B01}"/>
    <hyperlink ref="A14" r:id="rId12" tooltip="2008 United States presidential election in Hawaii" display="https://en.wikipedia.org/wiki/2008_United_States_presidential_election_in_Hawaii" xr:uid="{4B10872C-4B24-2046-92A1-DF5A195CC044}"/>
    <hyperlink ref="A15" r:id="rId13" tooltip="2008 United States presidential election in Idaho" display="https://en.wikipedia.org/wiki/2008_United_States_presidential_election_in_Idaho" xr:uid="{C91CE542-A73E-8E4B-9F27-0A8EDE8F1E07}"/>
    <hyperlink ref="A16" r:id="rId14" tooltip="2008 United States presidential election in Illinois" display="https://en.wikipedia.org/wiki/2008_United_States_presidential_election_in_Illinois" xr:uid="{C1B95DBA-EB8E-EC45-A832-7D51342665A4}"/>
    <hyperlink ref="A17" r:id="rId15" tooltip="2008 United States presidential election in Indiana" display="https://en.wikipedia.org/wiki/2008_United_States_presidential_election_in_Indiana" xr:uid="{A854F994-2EF7-7245-B119-EE9103CB0BB3}"/>
    <hyperlink ref="A18" r:id="rId16" tooltip="2008 United States presidential election in Iowa" display="https://en.wikipedia.org/wiki/2008_United_States_presidential_election_in_Iowa" xr:uid="{CDB73403-7B24-874D-9AC1-ED03457EEDCC}"/>
    <hyperlink ref="A19" r:id="rId17" tooltip="2008 United States presidential election in Kansas" display="https://en.wikipedia.org/wiki/2008_United_States_presidential_election_in_Kansas" xr:uid="{FB56C798-73F9-2B42-A511-9596A81443C4}"/>
    <hyperlink ref="A20" r:id="rId18" tooltip="2008 United States presidential election in Kentucky" display="https://en.wikipedia.org/wiki/2008_United_States_presidential_election_in_Kentucky" xr:uid="{8BB27B14-A72C-7F49-9E07-237C872BA13E}"/>
    <hyperlink ref="A21" r:id="rId19" tooltip="2008 United States presidential election in Louisiana" display="https://en.wikipedia.org/wiki/2008_United_States_presidential_election_in_Louisiana" xr:uid="{33D8C189-06A0-FB4B-BE11-D0613839F200}"/>
    <hyperlink ref="A22" r:id="rId20" tooltip="2008 United States presidential election in Maine" display="https://en.wikipedia.org/wiki/2008_United_States_presidential_election_in_Maine" xr:uid="{2D8C7A53-17E2-3A4C-A693-A24FDD374F44}"/>
    <hyperlink ref="A23" r:id="rId21" tooltip="2008 United States presidential election in Maryland" display="https://en.wikipedia.org/wiki/2008_United_States_presidential_election_in_Maryland" xr:uid="{89258B1F-8083-5D44-9B54-32EF049B7327}"/>
    <hyperlink ref="A24" r:id="rId22" tooltip="2008 United States presidential election in Massachusetts" display="https://en.wikipedia.org/wiki/2008_United_States_presidential_election_in_Massachusetts" xr:uid="{9184E194-C1A4-E74F-9BD7-604E00B9155A}"/>
    <hyperlink ref="A25" r:id="rId23" tooltip="2008 United States presidential election in Michigan" display="https://en.wikipedia.org/wiki/2008_United_States_presidential_election_in_Michigan" xr:uid="{4B867A26-B1BA-834D-9F9C-2E05E6F3C8A8}"/>
    <hyperlink ref="A26" r:id="rId24" tooltip="2008 United States presidential election in Minnesota" display="https://en.wikipedia.org/wiki/2008_United_States_presidential_election_in_Minnesota" xr:uid="{6DA66474-2D9B-CD42-B216-B3D7C5FE1CA4}"/>
    <hyperlink ref="A27" r:id="rId25" tooltip="2008 United States presidential election in Mississippi" display="https://en.wikipedia.org/wiki/2008_United_States_presidential_election_in_Mississippi" xr:uid="{7F38628F-0365-A84A-A13C-F3C6C4D1494F}"/>
    <hyperlink ref="A28" r:id="rId26" tooltip="2008 United States presidential election in Missouri" display="https://en.wikipedia.org/wiki/2008_United_States_presidential_election_in_Missouri" xr:uid="{439357CB-E23B-814D-BA5E-9020AF7A085D}"/>
    <hyperlink ref="A29" r:id="rId27" tooltip="2008 United States presidential election in Montana" display="https://en.wikipedia.org/wiki/2008_United_States_presidential_election_in_Montana" xr:uid="{252A261C-6D54-5541-8EA7-54B8C5DB86BF}"/>
    <hyperlink ref="A30" r:id="rId28" tooltip="2008 United States presidential election in Nebraska" display="https://en.wikipedia.org/wiki/2008_United_States_presidential_election_in_Nebraska" xr:uid="{D9EAA975-7BB4-634E-A2F1-B567A48399AB}"/>
    <hyperlink ref="A31" r:id="rId29" tooltip="2008 United States presidential election in Nevada" display="https://en.wikipedia.org/wiki/2008_United_States_presidential_election_in_Nevada" xr:uid="{C94DFA87-AABA-334B-A218-F4F1E0FD2CD5}"/>
    <hyperlink ref="A32" r:id="rId30" tooltip="2008 United States presidential election in New Hampshire" display="https://en.wikipedia.org/wiki/2008_United_States_presidential_election_in_New_Hampshire" xr:uid="{868E7D4E-6171-F24A-840E-686CFFEEA6C6}"/>
    <hyperlink ref="A33" r:id="rId31" tooltip="2008 United States presidential election in New Jersey" display="https://en.wikipedia.org/wiki/2008_United_States_presidential_election_in_New_Jersey" xr:uid="{8B4BC3BD-33AA-664B-98E2-017F396BF7E9}"/>
    <hyperlink ref="A34" r:id="rId32" tooltip="2008 United States presidential election in New Mexico" display="https://en.wikipedia.org/wiki/2008_United_States_presidential_election_in_New_Mexico" xr:uid="{B95E9743-19BA-1942-AA21-552AF9AD0666}"/>
    <hyperlink ref="A35" r:id="rId33" tooltip="2008 United States presidential election in New York" display="https://en.wikipedia.org/wiki/2008_United_States_presidential_election_in_New_York" xr:uid="{75B8D51A-6323-324B-BC89-96F8291090E5}"/>
    <hyperlink ref="A36" r:id="rId34" tooltip="2008 United States presidential election in North Carolina" display="https://en.wikipedia.org/wiki/2008_United_States_presidential_election_in_North_Carolina" xr:uid="{ED7C596D-2F16-4B49-9743-E53BC39FB702}"/>
    <hyperlink ref="A37" r:id="rId35" tooltip="2008 United States presidential election in North Dakota" display="https://en.wikipedia.org/wiki/2008_United_States_presidential_election_in_North_Dakota" xr:uid="{5F03B488-5CAD-704A-840B-DA96F9148455}"/>
    <hyperlink ref="A38" r:id="rId36" tooltip="2008 United States presidential election in Ohio" display="https://en.wikipedia.org/wiki/2008_United_States_presidential_election_in_Ohio" xr:uid="{95804947-F795-F649-BB18-7059C753AB37}"/>
    <hyperlink ref="A39" r:id="rId37" tooltip="2008 United States presidential election in Oklahoma" display="https://en.wikipedia.org/wiki/2008_United_States_presidential_election_in_Oklahoma" xr:uid="{09FD0AB9-B991-A94E-95E2-3426D856CD63}"/>
    <hyperlink ref="A40" r:id="rId38" tooltip="2008 United States presidential election in Oregon" display="https://en.wikipedia.org/wiki/2008_United_States_presidential_election_in_Oregon" xr:uid="{7FE923F4-B299-F54C-9C59-138CC9906559}"/>
    <hyperlink ref="A41" r:id="rId39" tooltip="2008 United States presidential election in Pennsylvania" display="https://en.wikipedia.org/wiki/2008_United_States_presidential_election_in_Pennsylvania" xr:uid="{822CBA02-31CD-474C-8D90-FBABAD52A632}"/>
    <hyperlink ref="A42" r:id="rId40" tooltip="2008 United States presidential election in Rhode Island" display="https://en.wikipedia.org/wiki/2008_United_States_presidential_election_in_Rhode_Island" xr:uid="{6C109760-BDB4-F149-AB15-355694ED3E4E}"/>
    <hyperlink ref="A43" r:id="rId41" tooltip="2008 United States presidential election in South Carolina" display="https://en.wikipedia.org/wiki/2008_United_States_presidential_election_in_South_Carolina" xr:uid="{D86E9264-7710-F940-9855-7AD2D8D55CA8}"/>
    <hyperlink ref="A44" r:id="rId42" tooltip="2008 United States presidential election in South Dakota" display="https://en.wikipedia.org/wiki/2008_United_States_presidential_election_in_South_Dakota" xr:uid="{73E3F81F-35E7-AC44-B44E-A9062F9730CC}"/>
    <hyperlink ref="A45" r:id="rId43" tooltip="2008 United States presidential election in Tennessee" display="https://en.wikipedia.org/wiki/2008_United_States_presidential_election_in_Tennessee" xr:uid="{DCE93028-5106-A54C-B25F-1630D6C2B04D}"/>
    <hyperlink ref="A46" r:id="rId44" tooltip="2008 United States presidential election in Texas" display="https://en.wikipedia.org/wiki/2008_United_States_presidential_election_in_Texas" xr:uid="{D4EB4D93-CC7B-6545-BBE2-7C7EA68DB04F}"/>
    <hyperlink ref="A47" r:id="rId45" tooltip="2008 United States presidential election in Utah" display="https://en.wikipedia.org/wiki/2008_United_States_presidential_election_in_Utah" xr:uid="{448EB478-9C41-E248-8F3D-BFFFCB584C02}"/>
    <hyperlink ref="A48" r:id="rId46" tooltip="2008 United States presidential election in Vermont" display="https://en.wikipedia.org/wiki/2008_United_States_presidential_election_in_Vermont" xr:uid="{FEE4641A-776C-CE47-A697-8F7974395663}"/>
    <hyperlink ref="A49" r:id="rId47" tooltip="2008 United States presidential election in Virginia" display="https://en.wikipedia.org/wiki/2008_United_States_presidential_election_in_Virginia" xr:uid="{4D081A53-8A9B-8343-BF8D-EE607AB11BF2}"/>
    <hyperlink ref="A50" r:id="rId48" tooltip="2008 United States presidential election in Washington (state)" display="https://en.wikipedia.org/wiki/2008_United_States_presidential_election_in_Washington_(state)" xr:uid="{77284981-258F-D448-837D-A8E3EA2D5F3B}"/>
    <hyperlink ref="A51" r:id="rId49" tooltip="2008 United States presidential election in West Virginia" display="https://en.wikipedia.org/wiki/2008_United_States_presidential_election_in_West_Virginia" xr:uid="{940C0259-BE0E-1443-807A-D296E3BDF43C}"/>
    <hyperlink ref="A52" r:id="rId50" tooltip="2008 United States presidential election in Wisconsin" display="https://en.wikipedia.org/wiki/2008_United_States_presidential_election_in_Wisconsin" xr:uid="{7F0AC355-FA54-774F-AE42-CA4EEFCFF2F7}"/>
    <hyperlink ref="A53" r:id="rId51" tooltip="2008 United States presidential election in Wyoming" display="https://en.wikipedia.org/wiki/2008_United_States_presidential_election_in_Wyoming" xr:uid="{84480394-A18B-B34F-B8F9-9E25211EF43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Wildrick</dc:creator>
  <cp:lastModifiedBy>Christopher Wildrick</cp:lastModifiedBy>
  <dcterms:created xsi:type="dcterms:W3CDTF">2020-06-09T15:33:46Z</dcterms:created>
  <dcterms:modified xsi:type="dcterms:W3CDTF">2020-06-10T18:01:03Z</dcterms:modified>
</cp:coreProperties>
</file>