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wildric/Desktop/Purple3/"/>
    </mc:Choice>
  </mc:AlternateContent>
  <xr:revisionPtr revIDLastSave="0" documentId="13_ncr:1_{B2986475-6E76-CF44-B758-6FCC409667F2}" xr6:coauthVersionLast="45" xr6:coauthVersionMax="45" xr10:uidLastSave="{00000000-0000-0000-0000-000000000000}"/>
  <bookViews>
    <workbookView xWindow="460" yWindow="460" windowWidth="21480" windowHeight="16660" xr2:uid="{B68CAEC1-D8A0-1D45-8A34-BEDB78673BE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55" i="1" l="1"/>
  <c r="B55" i="1"/>
  <c r="L55" i="1" l="1"/>
  <c r="C55" i="1" s="1"/>
  <c r="B53" i="1" l="1"/>
  <c r="D53" i="1"/>
  <c r="B52" i="1"/>
  <c r="D52" i="1"/>
  <c r="B51" i="1"/>
  <c r="D51" i="1"/>
  <c r="B50" i="1"/>
  <c r="D50" i="1"/>
  <c r="B49" i="1"/>
  <c r="D49" i="1"/>
  <c r="B48" i="1"/>
  <c r="D48" i="1"/>
  <c r="B47" i="1"/>
  <c r="D47" i="1"/>
  <c r="B46" i="1"/>
  <c r="D46" i="1"/>
  <c r="B45" i="1"/>
  <c r="D45" i="1"/>
  <c r="B44" i="1"/>
  <c r="D44" i="1"/>
  <c r="B43" i="1"/>
  <c r="D43" i="1"/>
  <c r="B42" i="1"/>
  <c r="D42" i="1"/>
  <c r="B41" i="1"/>
  <c r="D41" i="1"/>
  <c r="B40" i="1"/>
  <c r="D40" i="1"/>
  <c r="B39" i="1"/>
  <c r="D39" i="1"/>
  <c r="B38" i="1"/>
  <c r="D38" i="1"/>
  <c r="B37" i="1"/>
  <c r="D37" i="1"/>
  <c r="B36" i="1"/>
  <c r="D36" i="1"/>
  <c r="B35" i="1"/>
  <c r="D35" i="1"/>
  <c r="B34" i="1"/>
  <c r="D34" i="1"/>
  <c r="B33" i="1"/>
  <c r="D33" i="1"/>
  <c r="B32" i="1"/>
  <c r="D32" i="1"/>
  <c r="B31" i="1"/>
  <c r="D31" i="1"/>
  <c r="B30" i="1"/>
  <c r="D30" i="1"/>
  <c r="B29" i="1"/>
  <c r="D29" i="1"/>
  <c r="B28" i="1"/>
  <c r="D28" i="1"/>
  <c r="B27" i="1"/>
  <c r="D27" i="1"/>
  <c r="B26" i="1"/>
  <c r="D26" i="1"/>
  <c r="B25" i="1"/>
  <c r="D25" i="1"/>
  <c r="B24" i="1"/>
  <c r="D24" i="1"/>
  <c r="B23" i="1"/>
  <c r="D23" i="1"/>
  <c r="B22" i="1"/>
  <c r="D22" i="1"/>
  <c r="B21" i="1"/>
  <c r="D21" i="1"/>
  <c r="B20" i="1"/>
  <c r="D20" i="1"/>
  <c r="B19" i="1"/>
  <c r="D19" i="1"/>
  <c r="B18" i="1"/>
  <c r="D18" i="1"/>
  <c r="B17" i="1"/>
  <c r="D17" i="1"/>
  <c r="B16" i="1"/>
  <c r="D16" i="1"/>
  <c r="B15" i="1"/>
  <c r="D15" i="1"/>
  <c r="B14" i="1"/>
  <c r="D14" i="1"/>
  <c r="B13" i="1"/>
  <c r="D13" i="1"/>
  <c r="B12" i="1"/>
  <c r="D12" i="1"/>
  <c r="B11" i="1"/>
  <c r="D11" i="1"/>
  <c r="B10" i="1"/>
  <c r="D10" i="1"/>
  <c r="B9" i="1"/>
  <c r="D9" i="1"/>
  <c r="B8" i="1"/>
  <c r="D8" i="1"/>
  <c r="B7" i="1"/>
  <c r="D7" i="1"/>
  <c r="B6" i="1"/>
  <c r="D6" i="1"/>
  <c r="B5" i="1"/>
  <c r="D5" i="1"/>
  <c r="B4" i="1"/>
  <c r="D4" i="1"/>
  <c r="B3" i="1"/>
  <c r="D3" i="1"/>
  <c r="L53" i="1"/>
  <c r="C53" i="1" s="1"/>
  <c r="L52" i="1"/>
  <c r="C52" i="1" s="1"/>
  <c r="L51" i="1"/>
  <c r="C51" i="1" s="1"/>
  <c r="L50" i="1"/>
  <c r="C50" i="1" s="1"/>
  <c r="L49" i="1"/>
  <c r="C49" i="1" s="1"/>
  <c r="L48" i="1"/>
  <c r="C48" i="1" s="1"/>
  <c r="L47" i="1"/>
  <c r="C47" i="1" s="1"/>
  <c r="L46" i="1"/>
  <c r="C46" i="1" s="1"/>
  <c r="L45" i="1"/>
  <c r="C45" i="1" s="1"/>
  <c r="L44" i="1"/>
  <c r="C44" i="1" s="1"/>
  <c r="L43" i="1"/>
  <c r="C43" i="1" s="1"/>
  <c r="L42" i="1"/>
  <c r="C42" i="1" s="1"/>
  <c r="L41" i="1"/>
  <c r="C41" i="1" s="1"/>
  <c r="L40" i="1"/>
  <c r="C40" i="1" s="1"/>
  <c r="L39" i="1"/>
  <c r="C39" i="1" s="1"/>
  <c r="L38" i="1"/>
  <c r="C38" i="1" s="1"/>
  <c r="L37" i="1"/>
  <c r="C37" i="1" s="1"/>
  <c r="L36" i="1"/>
  <c r="C36" i="1" s="1"/>
  <c r="L35" i="1"/>
  <c r="C35" i="1" s="1"/>
  <c r="L34" i="1"/>
  <c r="C34" i="1" s="1"/>
  <c r="L33" i="1"/>
  <c r="C33" i="1" s="1"/>
  <c r="L32" i="1"/>
  <c r="C32" i="1" s="1"/>
  <c r="L31" i="1"/>
  <c r="C31" i="1" s="1"/>
  <c r="L30" i="1"/>
  <c r="C30" i="1" s="1"/>
  <c r="L29" i="1"/>
  <c r="C29" i="1" s="1"/>
  <c r="L28" i="1"/>
  <c r="C28" i="1" s="1"/>
  <c r="L27" i="1"/>
  <c r="C27" i="1" s="1"/>
  <c r="L26" i="1"/>
  <c r="C26" i="1" s="1"/>
  <c r="L25" i="1"/>
  <c r="C25" i="1" s="1"/>
  <c r="L24" i="1"/>
  <c r="C24" i="1" s="1"/>
  <c r="L23" i="1"/>
  <c r="C23" i="1" s="1"/>
  <c r="L22" i="1"/>
  <c r="C22" i="1" s="1"/>
  <c r="L21" i="1"/>
  <c r="C21" i="1" s="1"/>
  <c r="L20" i="1"/>
  <c r="C20" i="1" s="1"/>
  <c r="L19" i="1"/>
  <c r="C19" i="1" s="1"/>
  <c r="L18" i="1"/>
  <c r="C18" i="1" s="1"/>
  <c r="L17" i="1"/>
  <c r="C17" i="1" s="1"/>
  <c r="L16" i="1"/>
  <c r="C16" i="1" s="1"/>
  <c r="L15" i="1"/>
  <c r="C15" i="1" s="1"/>
  <c r="L14" i="1"/>
  <c r="C14" i="1" s="1"/>
  <c r="L13" i="1"/>
  <c r="C13" i="1" s="1"/>
  <c r="L12" i="1"/>
  <c r="C12" i="1" s="1"/>
  <c r="L11" i="1"/>
  <c r="C11" i="1" s="1"/>
  <c r="L10" i="1"/>
  <c r="C10" i="1" s="1"/>
  <c r="L9" i="1"/>
  <c r="C9" i="1" s="1"/>
  <c r="L8" i="1"/>
  <c r="C8" i="1" s="1"/>
  <c r="L7" i="1"/>
  <c r="C7" i="1" s="1"/>
  <c r="L6" i="1"/>
  <c r="C6" i="1" s="1"/>
  <c r="L5" i="1"/>
  <c r="C5" i="1" s="1"/>
  <c r="L4" i="1"/>
  <c r="C4" i="1" s="1"/>
  <c r="L3" i="1"/>
  <c r="C3" i="1" s="1"/>
</calcChain>
</file>

<file path=xl/sharedStrings.xml><?xml version="1.0" encoding="utf-8"?>
<sst xmlns="http://schemas.openxmlformats.org/spreadsheetml/2006/main" count="67" uniqueCount="67">
  <si>
    <t>State</t>
  </si>
  <si>
    <t>Alabama</t>
  </si>
  <si>
    <t>Alaska</t>
  </si>
  <si>
    <t>Arizona</t>
  </si>
  <si>
    <t>Arkansas</t>
  </si>
  <si>
    <t>California</t>
  </si>
  <si>
    <t>Colorado</t>
  </si>
  <si>
    <t>Connecticut</t>
  </si>
  <si>
    <t>Delaware</t>
  </si>
  <si>
    <t>District of Columbia</t>
  </si>
  <si>
    <t>Florida</t>
  </si>
  <si>
    <t>Georgia</t>
  </si>
  <si>
    <t>Hawaii</t>
  </si>
  <si>
    <t>Idaho</t>
  </si>
  <si>
    <t>Illinois</t>
  </si>
  <si>
    <t>Indiana</t>
  </si>
  <si>
    <t>Iowa</t>
  </si>
  <si>
    <t>Kansas</t>
  </si>
  <si>
    <t>Kentucky</t>
  </si>
  <si>
    <t>Louisiana</t>
  </si>
  <si>
    <t>Maryland</t>
  </si>
  <si>
    <t>Massachusetts</t>
  </si>
  <si>
    <t>Michigan</t>
  </si>
  <si>
    <t>Minnesota</t>
  </si>
  <si>
    <t>Mississippi</t>
  </si>
  <si>
    <t>Missouri</t>
  </si>
  <si>
    <t>Montana</t>
  </si>
  <si>
    <t>Nevada</t>
  </si>
  <si>
    <t>New Hampshire</t>
  </si>
  <si>
    <t>New Jersey</t>
  </si>
  <si>
    <t>New Mexico</t>
  </si>
  <si>
    <t>New York</t>
  </si>
  <si>
    <t>North Carolina</t>
  </si>
  <si>
    <t>North Dakota</t>
  </si>
  <si>
    <t>Ohio</t>
  </si>
  <si>
    <t>Oklahoma</t>
  </si>
  <si>
    <t>Oregon</t>
  </si>
  <si>
    <t>Pennsylvania</t>
  </si>
  <si>
    <t>Rhode Island</t>
  </si>
  <si>
    <t>South Carolina</t>
  </si>
  <si>
    <t>South Dakota</t>
  </si>
  <si>
    <t>Tennessee</t>
  </si>
  <si>
    <t>Texas</t>
  </si>
  <si>
    <t>Utah</t>
  </si>
  <si>
    <t>Vermont</t>
  </si>
  <si>
    <t>Virginia</t>
  </si>
  <si>
    <t>Washington</t>
  </si>
  <si>
    <t>West Virginia</t>
  </si>
  <si>
    <t>Wisconsin</t>
  </si>
  <si>
    <t>Wyoming</t>
  </si>
  <si>
    <t>Others</t>
  </si>
  <si>
    <t>Maine</t>
  </si>
  <si>
    <t>Nebraska</t>
  </si>
  <si>
    <t>https://en.wikipedia.org/wiki/2016_United_States_presidential_election</t>
  </si>
  <si>
    <t>TOTAL Other</t>
  </si>
  <si>
    <t>U.S. total</t>
  </si>
  <si>
    <t>Democratic (Hillary Clinton)</t>
  </si>
  <si>
    <t>Republican (Donald Trump)</t>
  </si>
  <si>
    <t>Libertarian (Gary Johnson)</t>
  </si>
  <si>
    <t>Independent (Evan McMullin)</t>
  </si>
  <si>
    <t>Source:</t>
  </si>
  <si>
    <t>Color Space Number
(1-255)</t>
  </si>
  <si>
    <t>Red (Republican)</t>
  </si>
  <si>
    <t>Green (Democrat)</t>
  </si>
  <si>
    <t>Blue
(Total Other)</t>
  </si>
  <si>
    <t>Popular Vote Percentages; "Independent" Parties are first listed individually, then aggregated into "Total Other"</t>
  </si>
  <si>
    <t>Green
(Jill Stein)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</si>
</sst>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1">
    <xf numFmtId="0" fontId="0" fillId="0" borderId="0" xfId="0"/>
    <xf numFmtId="0" fontId="3" fillId="0" borderId="0" xfId="1"/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10" fontId="1" fillId="0" borderId="0" xfId="0" applyNumberFormat="1" applyFont="1" applyAlignment="1">
      <alignment horizontal="center"/>
    </xf>
    <xf numFmtId="10" fontId="0" fillId="0" borderId="0" xfId="0" applyNumberForma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/>
    <xf numFmtId="10" fontId="1" fillId="0" borderId="0" xfId="0" applyNumberFormat="1" applyFont="1"/>
    <xf numFmtId="0" fontId="0" fillId="0" borderId="0" xfId="0" applyAlignment="1">
      <alignment horizontal="center" vertical="center" wrapText="1"/>
    </xf>
    <xf numFmtId="10" fontId="0" fillId="0" borderId="0" xfId="0" applyNumberFormat="1" applyFont="1"/>
    <xf numFmtId="0" fontId="0" fillId="0" borderId="0" xfId="0" applyAlignment="1">
      <alignment wrapText="1"/>
    </xf>
    <xf numFmtId="1" fontId="0" fillId="0" borderId="0" xfId="0" applyNumberFormat="1" applyFont="1" applyAlignment="1">
      <alignment horizontal="center"/>
    </xf>
    <xf numFmtId="0" fontId="0" fillId="0" borderId="0" xfId="0" applyFont="1" applyAlignment="1">
      <alignment horizontal="center"/>
    </xf>
    <xf numFmtId="1" fontId="0" fillId="0" borderId="0" xfId="0" applyNumberFormat="1"/>
    <xf numFmtId="1" fontId="4" fillId="0" borderId="0" xfId="0" applyNumberFormat="1" applyFont="1"/>
    <xf numFmtId="0" fontId="5" fillId="0" borderId="0" xfId="0" applyFont="1" applyAlignment="1">
      <alignment horizontal="center" wrapText="1"/>
    </xf>
    <xf numFmtId="0" fontId="5" fillId="0" borderId="0" xfId="0" applyFont="1" applyAlignment="1">
      <alignment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en.wikipedia.org/wiki/2016_United_States_presidential_election_in_Idaho" TargetMode="External"/><Relationship Id="rId18" Type="http://schemas.openxmlformats.org/officeDocument/2006/relationships/hyperlink" Target="https://en.wikipedia.org/wiki/2016_United_States_presidential_election_in_Kentucky" TargetMode="External"/><Relationship Id="rId26" Type="http://schemas.openxmlformats.org/officeDocument/2006/relationships/hyperlink" Target="https://en.wikipedia.org/wiki/2016_United_States_presidential_election_in_Missouri" TargetMode="External"/><Relationship Id="rId39" Type="http://schemas.openxmlformats.org/officeDocument/2006/relationships/hyperlink" Target="https://en.wikipedia.org/wiki/2016_United_States_presidential_election_in_Pennsylvania" TargetMode="External"/><Relationship Id="rId21" Type="http://schemas.openxmlformats.org/officeDocument/2006/relationships/hyperlink" Target="https://en.wikipedia.org/wiki/2016_United_States_presidential_election_in_Maryland" TargetMode="External"/><Relationship Id="rId34" Type="http://schemas.openxmlformats.org/officeDocument/2006/relationships/hyperlink" Target="https://en.wikipedia.org/wiki/2016_United_States_presidential_election_in_North_Carolina" TargetMode="External"/><Relationship Id="rId42" Type="http://schemas.openxmlformats.org/officeDocument/2006/relationships/hyperlink" Target="https://en.wikipedia.org/wiki/2016_United_States_presidential_election_in_South_Dakota" TargetMode="External"/><Relationship Id="rId47" Type="http://schemas.openxmlformats.org/officeDocument/2006/relationships/hyperlink" Target="https://en.wikipedia.org/wiki/2016_United_States_presidential_election_in_Virginia" TargetMode="External"/><Relationship Id="rId50" Type="http://schemas.openxmlformats.org/officeDocument/2006/relationships/hyperlink" Target="https://en.wikipedia.org/wiki/2016_United_States_presidential_election_in_Wisconsin" TargetMode="External"/><Relationship Id="rId7" Type="http://schemas.openxmlformats.org/officeDocument/2006/relationships/hyperlink" Target="https://en.wikipedia.org/wiki/2016_United_States_presidential_election_in_Connecticut" TargetMode="External"/><Relationship Id="rId2" Type="http://schemas.openxmlformats.org/officeDocument/2006/relationships/hyperlink" Target="https://en.wikipedia.org/wiki/2016_United_States_presidential_election_in_Alaska" TargetMode="External"/><Relationship Id="rId16" Type="http://schemas.openxmlformats.org/officeDocument/2006/relationships/hyperlink" Target="https://en.wikipedia.org/wiki/2016_United_States_presidential_election_in_Iowa" TargetMode="External"/><Relationship Id="rId29" Type="http://schemas.openxmlformats.org/officeDocument/2006/relationships/hyperlink" Target="https://en.wikipedia.org/wiki/2016_United_States_presidential_election_in_Nevada" TargetMode="External"/><Relationship Id="rId11" Type="http://schemas.openxmlformats.org/officeDocument/2006/relationships/hyperlink" Target="https://en.wikipedia.org/wiki/2016_United_States_presidential_election_in_Georgia" TargetMode="External"/><Relationship Id="rId24" Type="http://schemas.openxmlformats.org/officeDocument/2006/relationships/hyperlink" Target="https://en.wikipedia.org/wiki/2016_United_States_presidential_election_in_Minnesota" TargetMode="External"/><Relationship Id="rId32" Type="http://schemas.openxmlformats.org/officeDocument/2006/relationships/hyperlink" Target="https://en.wikipedia.org/wiki/2016_United_States_presidential_election_in_New_Mexico" TargetMode="External"/><Relationship Id="rId37" Type="http://schemas.openxmlformats.org/officeDocument/2006/relationships/hyperlink" Target="https://en.wikipedia.org/wiki/2016_United_States_presidential_election_in_Oklahoma" TargetMode="External"/><Relationship Id="rId40" Type="http://schemas.openxmlformats.org/officeDocument/2006/relationships/hyperlink" Target="https://en.wikipedia.org/wiki/2016_United_States_presidential_election_in_Rhode_Island" TargetMode="External"/><Relationship Id="rId45" Type="http://schemas.openxmlformats.org/officeDocument/2006/relationships/hyperlink" Target="https://en.wikipedia.org/wiki/2016_United_States_presidential_election_in_Utah" TargetMode="External"/><Relationship Id="rId5" Type="http://schemas.openxmlformats.org/officeDocument/2006/relationships/hyperlink" Target="https://en.wikipedia.org/wiki/2016_United_States_presidential_election_in_California" TargetMode="External"/><Relationship Id="rId15" Type="http://schemas.openxmlformats.org/officeDocument/2006/relationships/hyperlink" Target="https://en.wikipedia.org/wiki/2016_United_States_presidential_election_in_Indiana" TargetMode="External"/><Relationship Id="rId23" Type="http://schemas.openxmlformats.org/officeDocument/2006/relationships/hyperlink" Target="https://en.wikipedia.org/wiki/2016_United_States_presidential_election_in_Michigan" TargetMode="External"/><Relationship Id="rId28" Type="http://schemas.openxmlformats.org/officeDocument/2006/relationships/hyperlink" Target="https://en.wikipedia.org/wiki/2016_United_States_presidential_election_in_Nebraska" TargetMode="External"/><Relationship Id="rId36" Type="http://schemas.openxmlformats.org/officeDocument/2006/relationships/hyperlink" Target="https://en.wikipedia.org/wiki/2016_United_States_presidential_election_in_Ohio" TargetMode="External"/><Relationship Id="rId49" Type="http://schemas.openxmlformats.org/officeDocument/2006/relationships/hyperlink" Target="https://en.wikipedia.org/wiki/2016_United_States_presidential_election_in_West_Virginia" TargetMode="External"/><Relationship Id="rId10" Type="http://schemas.openxmlformats.org/officeDocument/2006/relationships/hyperlink" Target="https://en.wikipedia.org/wiki/2016_United_States_presidential_election_in_Florida" TargetMode="External"/><Relationship Id="rId19" Type="http://schemas.openxmlformats.org/officeDocument/2006/relationships/hyperlink" Target="https://en.wikipedia.org/wiki/2016_United_States_presidential_election_in_Louisiana" TargetMode="External"/><Relationship Id="rId31" Type="http://schemas.openxmlformats.org/officeDocument/2006/relationships/hyperlink" Target="https://en.wikipedia.org/wiki/2016_United_States_presidential_election_in_New_Jersey" TargetMode="External"/><Relationship Id="rId44" Type="http://schemas.openxmlformats.org/officeDocument/2006/relationships/hyperlink" Target="https://en.wikipedia.org/wiki/2016_United_States_presidential_election_in_Texas" TargetMode="External"/><Relationship Id="rId4" Type="http://schemas.openxmlformats.org/officeDocument/2006/relationships/hyperlink" Target="https://en.wikipedia.org/wiki/2016_United_States_presidential_election_in_Arkansas" TargetMode="External"/><Relationship Id="rId9" Type="http://schemas.openxmlformats.org/officeDocument/2006/relationships/hyperlink" Target="https://en.wikipedia.org/wiki/2016_United_States_presidential_election_in_the_District_of_Columbia" TargetMode="External"/><Relationship Id="rId14" Type="http://schemas.openxmlformats.org/officeDocument/2006/relationships/hyperlink" Target="https://en.wikipedia.org/wiki/2016_United_States_presidential_election_in_Illinois" TargetMode="External"/><Relationship Id="rId22" Type="http://schemas.openxmlformats.org/officeDocument/2006/relationships/hyperlink" Target="https://en.wikipedia.org/wiki/2016_United_States_presidential_election_in_Massachusetts" TargetMode="External"/><Relationship Id="rId27" Type="http://schemas.openxmlformats.org/officeDocument/2006/relationships/hyperlink" Target="https://en.wikipedia.org/wiki/2016_United_States_presidential_election_in_Montana" TargetMode="External"/><Relationship Id="rId30" Type="http://schemas.openxmlformats.org/officeDocument/2006/relationships/hyperlink" Target="https://en.wikipedia.org/wiki/2016_United_States_presidential_election_in_New_Hampshire" TargetMode="External"/><Relationship Id="rId35" Type="http://schemas.openxmlformats.org/officeDocument/2006/relationships/hyperlink" Target="https://en.wikipedia.org/wiki/2016_United_States_presidential_election_in_North_Dakota" TargetMode="External"/><Relationship Id="rId43" Type="http://schemas.openxmlformats.org/officeDocument/2006/relationships/hyperlink" Target="https://en.wikipedia.org/wiki/2016_United_States_presidential_election_in_Tennessee" TargetMode="External"/><Relationship Id="rId48" Type="http://schemas.openxmlformats.org/officeDocument/2006/relationships/hyperlink" Target="https://en.wikipedia.org/wiki/2016_United_States_presidential_election_in_Washington_(state)" TargetMode="External"/><Relationship Id="rId8" Type="http://schemas.openxmlformats.org/officeDocument/2006/relationships/hyperlink" Target="https://en.wikipedia.org/wiki/2016_United_States_presidential_election_in_Delaware" TargetMode="External"/><Relationship Id="rId51" Type="http://schemas.openxmlformats.org/officeDocument/2006/relationships/hyperlink" Target="https://en.wikipedia.org/wiki/2016_United_States_presidential_election_in_Wyoming" TargetMode="External"/><Relationship Id="rId3" Type="http://schemas.openxmlformats.org/officeDocument/2006/relationships/hyperlink" Target="https://en.wikipedia.org/wiki/2016_United_States_presidential_election_in_Arizona" TargetMode="External"/><Relationship Id="rId12" Type="http://schemas.openxmlformats.org/officeDocument/2006/relationships/hyperlink" Target="https://en.wikipedia.org/wiki/2016_United_States_presidential_election_in_Hawaii" TargetMode="External"/><Relationship Id="rId17" Type="http://schemas.openxmlformats.org/officeDocument/2006/relationships/hyperlink" Target="https://en.wikipedia.org/wiki/2016_United_States_presidential_election_in_Kansas" TargetMode="External"/><Relationship Id="rId25" Type="http://schemas.openxmlformats.org/officeDocument/2006/relationships/hyperlink" Target="https://en.wikipedia.org/wiki/2016_United_States_presidential_election_in_Mississippi" TargetMode="External"/><Relationship Id="rId33" Type="http://schemas.openxmlformats.org/officeDocument/2006/relationships/hyperlink" Target="https://en.wikipedia.org/wiki/2016_United_States_presidential_election_in_New_York" TargetMode="External"/><Relationship Id="rId38" Type="http://schemas.openxmlformats.org/officeDocument/2006/relationships/hyperlink" Target="https://en.wikipedia.org/wiki/2016_United_States_presidential_election_in_Oregon" TargetMode="External"/><Relationship Id="rId46" Type="http://schemas.openxmlformats.org/officeDocument/2006/relationships/hyperlink" Target="https://en.wikipedia.org/wiki/2016_United_States_presidential_election_in_Vermont" TargetMode="External"/><Relationship Id="rId20" Type="http://schemas.openxmlformats.org/officeDocument/2006/relationships/hyperlink" Target="https://en.wikipedia.org/wiki/2016_United_States_presidential_election_in_Maine" TargetMode="External"/><Relationship Id="rId41" Type="http://schemas.openxmlformats.org/officeDocument/2006/relationships/hyperlink" Target="https://en.wikipedia.org/wiki/2016_United_States_presidential_election_in_South_Carolina" TargetMode="External"/><Relationship Id="rId1" Type="http://schemas.openxmlformats.org/officeDocument/2006/relationships/hyperlink" Target="https://en.wikipedia.org/wiki/2016_United_States_presidential_election_in_Alabama" TargetMode="External"/><Relationship Id="rId6" Type="http://schemas.openxmlformats.org/officeDocument/2006/relationships/hyperlink" Target="https://en.wikipedia.org/wiki/2016_United_States_presidential_election_in_Colorad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657ED7-0493-9A48-8A18-9A21CF67D520}">
  <dimension ref="A1:P58"/>
  <sheetViews>
    <sheetView tabSelected="1" topLeftCell="A31" workbookViewId="0">
      <pane xSplit="1" topLeftCell="B1" activePane="topRight" state="frozen"/>
      <selection activeCell="A38" sqref="A38"/>
      <selection pane="topRight" activeCell="C64" sqref="C64"/>
    </sheetView>
  </sheetViews>
  <sheetFormatPr baseColWidth="10" defaultRowHeight="16"/>
  <cols>
    <col min="1" max="1" width="18" customWidth="1"/>
    <col min="2" max="2" width="12" style="14" customWidth="1"/>
    <col min="3" max="3" width="10.83203125" style="14"/>
    <col min="4" max="4" width="11.83203125" style="14" customWidth="1"/>
    <col min="5" max="5" width="10.83203125" style="2"/>
    <col min="6" max="7" width="10.83203125" style="4"/>
    <col min="8" max="9" width="10.83203125" style="2"/>
    <col min="10" max="10" width="11.6640625" style="2" customWidth="1"/>
    <col min="11" max="11" width="10.83203125" style="2"/>
    <col min="12" max="12" width="11.6640625" style="4" customWidth="1"/>
  </cols>
  <sheetData>
    <row r="1" spans="1:16" ht="51" customHeight="1">
      <c r="B1" s="17" t="s">
        <v>61</v>
      </c>
      <c r="C1" s="17"/>
      <c r="D1" s="17"/>
      <c r="F1" s="17" t="s">
        <v>65</v>
      </c>
      <c r="G1" s="17"/>
      <c r="H1" s="17"/>
      <c r="I1" s="17"/>
      <c r="J1" s="17"/>
      <c r="K1" s="17"/>
      <c r="L1" s="17"/>
      <c r="M1" s="18"/>
    </row>
    <row r="2" spans="1:16" ht="51">
      <c r="A2" t="s">
        <v>0</v>
      </c>
      <c r="B2" s="10" t="s">
        <v>62</v>
      </c>
      <c r="C2" s="10" t="s">
        <v>63</v>
      </c>
      <c r="D2" s="10" t="s">
        <v>64</v>
      </c>
      <c r="F2" s="19" t="s">
        <v>56</v>
      </c>
      <c r="G2" s="19" t="s">
        <v>57</v>
      </c>
      <c r="H2" s="19" t="s">
        <v>58</v>
      </c>
      <c r="I2" s="19" t="s">
        <v>66</v>
      </c>
      <c r="J2" s="19" t="s">
        <v>59</v>
      </c>
      <c r="K2" s="20" t="s">
        <v>50</v>
      </c>
      <c r="L2" s="20" t="s">
        <v>54</v>
      </c>
      <c r="N2" s="12"/>
    </row>
    <row r="3" spans="1:16">
      <c r="A3" s="1" t="s">
        <v>1</v>
      </c>
      <c r="B3" s="13">
        <f t="shared" ref="B3:B34" si="0">G3*255</f>
        <v>158.304</v>
      </c>
      <c r="C3" s="13">
        <f t="shared" ref="C3:C34" si="1">L3*255</f>
        <v>9.0525000000000002</v>
      </c>
      <c r="D3" s="13">
        <f t="shared" ref="D3:D34" si="2">F3*255</f>
        <v>87.618000000000009</v>
      </c>
      <c r="E3" s="3"/>
      <c r="F3" s="5">
        <v>0.34360000000000002</v>
      </c>
      <c r="G3" s="5">
        <v>0.62080000000000002</v>
      </c>
      <c r="H3" s="6">
        <v>2.0899999999999998E-2</v>
      </c>
      <c r="I3" s="6">
        <v>4.4000000000000003E-3</v>
      </c>
      <c r="J3" s="2">
        <v>0</v>
      </c>
      <c r="K3" s="6">
        <v>1.0200000000000001E-2</v>
      </c>
      <c r="L3" s="5">
        <f>SUM(H3:K3)</f>
        <v>3.5500000000000004E-2</v>
      </c>
      <c r="P3" s="15"/>
    </row>
    <row r="4" spans="1:16">
      <c r="A4" s="1" t="s">
        <v>2</v>
      </c>
      <c r="B4" s="13">
        <f t="shared" si="0"/>
        <v>130.76400000000001</v>
      </c>
      <c r="C4" s="13">
        <f t="shared" si="1"/>
        <v>31.0335</v>
      </c>
      <c r="D4" s="13">
        <f t="shared" si="2"/>
        <v>93.202500000000001</v>
      </c>
      <c r="E4" s="3"/>
      <c r="F4" s="5">
        <v>0.36549999999999999</v>
      </c>
      <c r="G4" s="5">
        <v>0.51280000000000003</v>
      </c>
      <c r="H4" s="6">
        <v>5.8799999999999998E-2</v>
      </c>
      <c r="I4" s="6">
        <v>1.7999999999999999E-2</v>
      </c>
      <c r="J4" s="2">
        <v>0</v>
      </c>
      <c r="K4" s="6">
        <v>4.4900000000000002E-2</v>
      </c>
      <c r="L4" s="5">
        <f t="shared" ref="L4:L53" si="3">SUM(H4:K4)</f>
        <v>0.1217</v>
      </c>
      <c r="P4" s="15"/>
    </row>
    <row r="5" spans="1:16">
      <c r="A5" s="1" t="s">
        <v>3</v>
      </c>
      <c r="B5" s="13">
        <f t="shared" si="0"/>
        <v>124.10850000000001</v>
      </c>
      <c r="C5" s="13">
        <f t="shared" si="1"/>
        <v>15.810000000000002</v>
      </c>
      <c r="D5" s="13">
        <f t="shared" si="2"/>
        <v>115.08149999999999</v>
      </c>
      <c r="E5" s="3"/>
      <c r="F5" s="5">
        <v>0.45129999999999998</v>
      </c>
      <c r="G5" s="5">
        <v>0.48670000000000002</v>
      </c>
      <c r="H5" s="6">
        <v>4.1300000000000003E-2</v>
      </c>
      <c r="I5" s="6">
        <v>1.3299999999999999E-2</v>
      </c>
      <c r="J5" s="6">
        <v>6.7999999999999996E-3</v>
      </c>
      <c r="K5" s="6">
        <v>5.9999999999999995E-4</v>
      </c>
      <c r="L5" s="5">
        <f t="shared" si="3"/>
        <v>6.2000000000000006E-2</v>
      </c>
      <c r="P5" s="15"/>
    </row>
    <row r="6" spans="1:16">
      <c r="A6" s="1" t="s">
        <v>4</v>
      </c>
      <c r="B6" s="13">
        <f t="shared" si="0"/>
        <v>154.45349999999999</v>
      </c>
      <c r="C6" s="13">
        <f t="shared" si="1"/>
        <v>14.7135</v>
      </c>
      <c r="D6" s="13">
        <f t="shared" si="2"/>
        <v>85.807500000000005</v>
      </c>
      <c r="E6" s="3"/>
      <c r="F6" s="5">
        <v>0.33650000000000002</v>
      </c>
      <c r="G6" s="5">
        <v>0.60570000000000002</v>
      </c>
      <c r="H6" s="6">
        <v>2.64E-2</v>
      </c>
      <c r="I6" s="6">
        <v>8.3999999999999995E-3</v>
      </c>
      <c r="J6" s="6">
        <v>1.17E-2</v>
      </c>
      <c r="K6" s="6">
        <v>1.12E-2</v>
      </c>
      <c r="L6" s="5">
        <f t="shared" si="3"/>
        <v>5.7700000000000001E-2</v>
      </c>
      <c r="P6" s="15"/>
    </row>
    <row r="7" spans="1:16">
      <c r="A7" s="1" t="s">
        <v>5</v>
      </c>
      <c r="B7" s="13">
        <f t="shared" si="0"/>
        <v>80.631</v>
      </c>
      <c r="C7" s="13">
        <f t="shared" si="1"/>
        <v>16.9575</v>
      </c>
      <c r="D7" s="13">
        <f t="shared" si="2"/>
        <v>157.41149999999999</v>
      </c>
      <c r="E7" s="3"/>
      <c r="F7" s="5">
        <v>0.61729999999999996</v>
      </c>
      <c r="G7" s="5">
        <v>0.31619999999999998</v>
      </c>
      <c r="H7" s="6">
        <v>3.3700000000000001E-2</v>
      </c>
      <c r="I7" s="6">
        <v>1.9599999999999999E-2</v>
      </c>
      <c r="J7" s="6">
        <v>2.8E-3</v>
      </c>
      <c r="K7" s="6">
        <v>1.04E-2</v>
      </c>
      <c r="L7" s="5">
        <f t="shared" si="3"/>
        <v>6.6500000000000004E-2</v>
      </c>
      <c r="P7" s="15"/>
    </row>
    <row r="8" spans="1:16">
      <c r="A8" s="1" t="s">
        <v>6</v>
      </c>
      <c r="B8" s="13">
        <f t="shared" si="0"/>
        <v>110.28749999999999</v>
      </c>
      <c r="C8" s="13">
        <f t="shared" si="1"/>
        <v>21.904499999999999</v>
      </c>
      <c r="D8" s="13">
        <f t="shared" si="2"/>
        <v>122.80799999999999</v>
      </c>
      <c r="E8" s="3"/>
      <c r="F8" s="5">
        <v>0.48159999999999997</v>
      </c>
      <c r="G8" s="5">
        <v>0.4325</v>
      </c>
      <c r="H8" s="6">
        <v>5.1799999999999999E-2</v>
      </c>
      <c r="I8" s="6">
        <v>1.38E-2</v>
      </c>
      <c r="J8" s="6">
        <v>1.04E-2</v>
      </c>
      <c r="K8" s="6">
        <v>9.9000000000000008E-3</v>
      </c>
      <c r="L8" s="5">
        <f t="shared" si="3"/>
        <v>8.589999999999999E-2</v>
      </c>
      <c r="P8" s="15"/>
    </row>
    <row r="9" spans="1:16">
      <c r="A9" s="1" t="s">
        <v>7</v>
      </c>
      <c r="B9" s="13">
        <f t="shared" si="0"/>
        <v>104.3715</v>
      </c>
      <c r="C9" s="13">
        <f t="shared" si="1"/>
        <v>11.500500000000001</v>
      </c>
      <c r="D9" s="13">
        <f t="shared" si="2"/>
        <v>139.15349999999998</v>
      </c>
      <c r="E9" s="3"/>
      <c r="F9" s="5">
        <v>0.54569999999999996</v>
      </c>
      <c r="G9" s="5">
        <v>0.4093</v>
      </c>
      <c r="H9" s="6">
        <v>2.9600000000000001E-2</v>
      </c>
      <c r="I9" s="6">
        <v>1.3899999999999999E-2</v>
      </c>
      <c r="J9" s="6">
        <v>1.2999999999999999E-3</v>
      </c>
      <c r="K9" s="6">
        <v>2.9999999999999997E-4</v>
      </c>
      <c r="L9" s="5">
        <f t="shared" si="3"/>
        <v>4.5100000000000001E-2</v>
      </c>
      <c r="P9" s="15"/>
    </row>
    <row r="10" spans="1:16">
      <c r="A10" s="1" t="s">
        <v>8</v>
      </c>
      <c r="B10" s="13">
        <f t="shared" si="0"/>
        <v>106.38600000000001</v>
      </c>
      <c r="C10" s="13">
        <f t="shared" si="1"/>
        <v>13.234499999999999</v>
      </c>
      <c r="D10" s="13">
        <f t="shared" si="2"/>
        <v>135.37950000000001</v>
      </c>
      <c r="E10" s="3"/>
      <c r="F10" s="5">
        <v>0.53090000000000004</v>
      </c>
      <c r="G10" s="5">
        <v>0.41720000000000002</v>
      </c>
      <c r="H10" s="6">
        <v>3.32E-2</v>
      </c>
      <c r="I10" s="6">
        <v>1.37E-2</v>
      </c>
      <c r="J10" s="6">
        <v>1.6000000000000001E-3</v>
      </c>
      <c r="K10" s="6">
        <v>3.3999999999999998E-3</v>
      </c>
      <c r="L10" s="5">
        <f t="shared" si="3"/>
        <v>5.1899999999999995E-2</v>
      </c>
      <c r="P10" s="15"/>
    </row>
    <row r="11" spans="1:16">
      <c r="A11" s="1" t="s">
        <v>9</v>
      </c>
      <c r="B11" s="13">
        <f t="shared" si="0"/>
        <v>10.378500000000001</v>
      </c>
      <c r="C11" s="13">
        <f t="shared" si="1"/>
        <v>13.897499999999999</v>
      </c>
      <c r="D11" s="13">
        <f t="shared" si="2"/>
        <v>230.72400000000002</v>
      </c>
      <c r="E11" s="3"/>
      <c r="F11" s="5">
        <v>0.90480000000000005</v>
      </c>
      <c r="G11" s="5">
        <v>4.07E-2</v>
      </c>
      <c r="H11" s="6">
        <v>1.5699999999999999E-2</v>
      </c>
      <c r="I11" s="6">
        <v>1.3599999999999999E-2</v>
      </c>
      <c r="J11" s="2">
        <v>0</v>
      </c>
      <c r="K11" s="6">
        <v>2.52E-2</v>
      </c>
      <c r="L11" s="5">
        <f t="shared" si="3"/>
        <v>5.45E-2</v>
      </c>
      <c r="P11" s="16"/>
    </row>
    <row r="12" spans="1:16">
      <c r="A12" s="1" t="s">
        <v>10</v>
      </c>
      <c r="B12" s="13">
        <f t="shared" si="0"/>
        <v>125.001</v>
      </c>
      <c r="C12" s="13">
        <f t="shared" si="1"/>
        <v>8.0579999999999998</v>
      </c>
      <c r="D12" s="13">
        <f t="shared" si="2"/>
        <v>121.941</v>
      </c>
      <c r="E12" s="3"/>
      <c r="F12" s="5">
        <v>0.47820000000000001</v>
      </c>
      <c r="G12" s="5">
        <v>0.49020000000000002</v>
      </c>
      <c r="H12" s="6">
        <v>2.1999999999999999E-2</v>
      </c>
      <c r="I12" s="6">
        <v>6.7999999999999996E-3</v>
      </c>
      <c r="J12" s="2">
        <v>0</v>
      </c>
      <c r="K12" s="6">
        <v>2.8E-3</v>
      </c>
      <c r="L12" s="5">
        <f t="shared" si="3"/>
        <v>3.1599999999999996E-2</v>
      </c>
      <c r="P12" s="15"/>
    </row>
    <row r="13" spans="1:16">
      <c r="A13" s="1" t="s">
        <v>11</v>
      </c>
      <c r="B13" s="13">
        <f t="shared" si="0"/>
        <v>129.46350000000001</v>
      </c>
      <c r="C13" s="13">
        <f t="shared" si="1"/>
        <v>9.18</v>
      </c>
      <c r="D13" s="13">
        <f t="shared" si="2"/>
        <v>116.38199999999999</v>
      </c>
      <c r="E13" s="3"/>
      <c r="F13" s="5">
        <v>0.45639999999999997</v>
      </c>
      <c r="G13" s="5">
        <v>0.50770000000000004</v>
      </c>
      <c r="H13" s="6">
        <v>3.0499999999999999E-2</v>
      </c>
      <c r="I13" s="6">
        <v>1.9E-3</v>
      </c>
      <c r="J13" s="6">
        <v>3.2000000000000002E-3</v>
      </c>
      <c r="K13" s="6">
        <v>4.0000000000000002E-4</v>
      </c>
      <c r="L13" s="5">
        <f t="shared" si="3"/>
        <v>3.5999999999999997E-2</v>
      </c>
      <c r="P13" s="15"/>
    </row>
    <row r="14" spans="1:16">
      <c r="A14" s="1" t="s">
        <v>12</v>
      </c>
      <c r="B14" s="13">
        <f t="shared" si="0"/>
        <v>76.57650000000001</v>
      </c>
      <c r="C14" s="13">
        <f t="shared" si="1"/>
        <v>19.736999999999998</v>
      </c>
      <c r="D14" s="13">
        <f t="shared" si="2"/>
        <v>158.661</v>
      </c>
      <c r="E14" s="3"/>
      <c r="F14" s="5">
        <v>0.62219999999999998</v>
      </c>
      <c r="G14" s="5">
        <v>0.30030000000000001</v>
      </c>
      <c r="H14" s="6">
        <v>3.7199999999999997E-2</v>
      </c>
      <c r="I14" s="6">
        <v>2.9700000000000001E-2</v>
      </c>
      <c r="J14" s="2">
        <v>0</v>
      </c>
      <c r="K14" s="6">
        <v>1.0500000000000001E-2</v>
      </c>
      <c r="L14" s="5">
        <f t="shared" si="3"/>
        <v>7.7399999999999997E-2</v>
      </c>
      <c r="P14" s="15"/>
    </row>
    <row r="15" spans="1:16">
      <c r="A15" s="1" t="s">
        <v>13</v>
      </c>
      <c r="B15" s="13">
        <f t="shared" si="0"/>
        <v>151.113</v>
      </c>
      <c r="C15" s="13">
        <f t="shared" si="1"/>
        <v>33.762</v>
      </c>
      <c r="D15" s="13">
        <f t="shared" si="2"/>
        <v>70.099499999999992</v>
      </c>
      <c r="E15" s="3"/>
      <c r="F15" s="5">
        <v>0.27489999999999998</v>
      </c>
      <c r="G15" s="5">
        <v>0.59260000000000002</v>
      </c>
      <c r="H15" s="6">
        <v>4.1000000000000002E-2</v>
      </c>
      <c r="I15" s="6">
        <v>1.23E-2</v>
      </c>
      <c r="J15" s="6">
        <v>6.7299999999999999E-2</v>
      </c>
      <c r="K15" s="6">
        <v>1.18E-2</v>
      </c>
      <c r="L15" s="5">
        <f t="shared" si="3"/>
        <v>0.13239999999999999</v>
      </c>
      <c r="P15" s="15"/>
    </row>
    <row r="16" spans="1:16">
      <c r="A16" s="1" t="s">
        <v>14</v>
      </c>
      <c r="B16" s="13">
        <f t="shared" si="0"/>
        <v>98.837999999999994</v>
      </c>
      <c r="C16" s="13">
        <f t="shared" si="1"/>
        <v>13.821</v>
      </c>
      <c r="D16" s="13">
        <f t="shared" si="2"/>
        <v>142.3665</v>
      </c>
      <c r="E16" s="3"/>
      <c r="F16" s="5">
        <v>0.55830000000000002</v>
      </c>
      <c r="G16" s="5">
        <v>0.3876</v>
      </c>
      <c r="H16" s="6">
        <v>3.7900000000000003E-2</v>
      </c>
      <c r="I16" s="6">
        <v>1.3899999999999999E-2</v>
      </c>
      <c r="J16" s="6">
        <v>2.0999999999999999E-3</v>
      </c>
      <c r="K16" s="6">
        <v>2.9999999999999997E-4</v>
      </c>
      <c r="L16" s="5">
        <f t="shared" si="3"/>
        <v>5.4199999999999998E-2</v>
      </c>
      <c r="P16" s="15"/>
    </row>
    <row r="17" spans="1:16">
      <c r="A17" s="1" t="s">
        <v>15</v>
      </c>
      <c r="B17" s="13">
        <f t="shared" si="0"/>
        <v>144.89100000000002</v>
      </c>
      <c r="C17" s="13">
        <f t="shared" si="1"/>
        <v>13.413</v>
      </c>
      <c r="D17" s="13">
        <f t="shared" si="2"/>
        <v>96.670500000000004</v>
      </c>
      <c r="E17" s="3"/>
      <c r="F17" s="5">
        <v>0.37909999999999999</v>
      </c>
      <c r="G17" s="5">
        <v>0.56820000000000004</v>
      </c>
      <c r="H17" s="6">
        <v>4.8899999999999999E-2</v>
      </c>
      <c r="I17" s="6">
        <v>2.7000000000000001E-3</v>
      </c>
      <c r="J17" s="2">
        <v>0</v>
      </c>
      <c r="K17" s="6">
        <v>1E-3</v>
      </c>
      <c r="L17" s="5">
        <f t="shared" si="3"/>
        <v>5.2600000000000001E-2</v>
      </c>
      <c r="P17" s="15"/>
    </row>
    <row r="18" spans="1:16">
      <c r="A18" s="1" t="s">
        <v>16</v>
      </c>
      <c r="B18" s="13">
        <f t="shared" si="0"/>
        <v>130.43249999999998</v>
      </c>
      <c r="C18" s="13">
        <f t="shared" si="1"/>
        <v>18.130500000000001</v>
      </c>
      <c r="D18" s="13">
        <f t="shared" si="2"/>
        <v>106.437</v>
      </c>
      <c r="E18" s="3"/>
      <c r="F18" s="5">
        <v>0.41739999999999999</v>
      </c>
      <c r="G18" s="5">
        <v>0.51149999999999995</v>
      </c>
      <c r="H18" s="6">
        <v>3.78E-2</v>
      </c>
      <c r="I18" s="6">
        <v>7.3000000000000001E-3</v>
      </c>
      <c r="J18" s="6">
        <v>7.9000000000000008E-3</v>
      </c>
      <c r="K18" s="6">
        <v>1.8100000000000002E-2</v>
      </c>
      <c r="L18" s="5">
        <f t="shared" si="3"/>
        <v>7.110000000000001E-2</v>
      </c>
      <c r="P18" s="15"/>
    </row>
    <row r="19" spans="1:16">
      <c r="A19" s="1" t="s">
        <v>17</v>
      </c>
      <c r="B19" s="13">
        <f t="shared" si="0"/>
        <v>144.45750000000001</v>
      </c>
      <c r="C19" s="13">
        <f t="shared" si="1"/>
        <v>18.589500000000001</v>
      </c>
      <c r="D19" s="13">
        <f t="shared" si="2"/>
        <v>91.927499999999995</v>
      </c>
      <c r="E19" s="3"/>
      <c r="F19" s="5">
        <v>0.36049999999999999</v>
      </c>
      <c r="G19" s="5">
        <v>0.5665</v>
      </c>
      <c r="H19" s="6">
        <v>4.6800000000000001E-2</v>
      </c>
      <c r="I19" s="6">
        <v>1.9800000000000002E-2</v>
      </c>
      <c r="J19" s="6">
        <v>5.4999999999999997E-3</v>
      </c>
      <c r="K19" s="6">
        <v>8.0000000000000004E-4</v>
      </c>
      <c r="L19" s="5">
        <f t="shared" si="3"/>
        <v>7.2900000000000006E-2</v>
      </c>
      <c r="P19" s="15"/>
    </row>
    <row r="20" spans="1:16">
      <c r="A20" s="1" t="s">
        <v>18</v>
      </c>
      <c r="B20" s="13">
        <f t="shared" si="0"/>
        <v>159.42599999999999</v>
      </c>
      <c r="C20" s="13">
        <f t="shared" si="1"/>
        <v>12.214499999999999</v>
      </c>
      <c r="D20" s="13">
        <f t="shared" si="2"/>
        <v>83.333999999999989</v>
      </c>
      <c r="E20" s="3"/>
      <c r="F20" s="5">
        <v>0.32679999999999998</v>
      </c>
      <c r="G20" s="5">
        <v>0.62519999999999998</v>
      </c>
      <c r="H20" s="6">
        <v>2.7900000000000001E-2</v>
      </c>
      <c r="I20" s="6">
        <v>7.1999999999999998E-3</v>
      </c>
      <c r="J20" s="6">
        <v>1.18E-2</v>
      </c>
      <c r="K20" s="6">
        <v>1E-3</v>
      </c>
      <c r="L20" s="5">
        <f t="shared" si="3"/>
        <v>4.7899999999999998E-2</v>
      </c>
      <c r="P20" s="15"/>
    </row>
    <row r="21" spans="1:16">
      <c r="A21" s="1" t="s">
        <v>19</v>
      </c>
      <c r="B21" s="13">
        <f t="shared" si="0"/>
        <v>148.12949999999998</v>
      </c>
      <c r="C21" s="13">
        <f t="shared" si="1"/>
        <v>8.8230000000000004</v>
      </c>
      <c r="D21" s="13">
        <f t="shared" si="2"/>
        <v>98.047499999999999</v>
      </c>
      <c r="E21" s="3"/>
      <c r="F21" s="5">
        <v>0.38450000000000001</v>
      </c>
      <c r="G21" s="5">
        <v>0.58089999999999997</v>
      </c>
      <c r="H21" s="6">
        <v>1.8700000000000001E-2</v>
      </c>
      <c r="I21" s="6">
        <v>6.8999999999999999E-3</v>
      </c>
      <c r="J21" s="6">
        <v>4.1999999999999997E-3</v>
      </c>
      <c r="K21" s="6">
        <v>4.7999999999999996E-3</v>
      </c>
      <c r="L21" s="5">
        <f t="shared" si="3"/>
        <v>3.4599999999999999E-2</v>
      </c>
      <c r="P21" s="15"/>
    </row>
    <row r="22" spans="1:16">
      <c r="A22" s="1" t="s">
        <v>51</v>
      </c>
      <c r="B22" s="13">
        <f t="shared" si="0"/>
        <v>114.41849999999999</v>
      </c>
      <c r="C22" s="13">
        <f t="shared" si="1"/>
        <v>18.615000000000002</v>
      </c>
      <c r="D22" s="13">
        <f t="shared" si="2"/>
        <v>121.9665</v>
      </c>
      <c r="E22" s="3"/>
      <c r="F22" s="5">
        <v>0.4783</v>
      </c>
      <c r="G22" s="5">
        <v>0.44869999999999999</v>
      </c>
      <c r="H22" s="6">
        <v>5.0900000000000001E-2</v>
      </c>
      <c r="I22" s="6">
        <v>1.9099999999999999E-2</v>
      </c>
      <c r="J22" s="6">
        <v>2.5000000000000001E-3</v>
      </c>
      <c r="K22" s="6">
        <v>5.0000000000000001E-4</v>
      </c>
      <c r="L22" s="5">
        <f t="shared" si="3"/>
        <v>7.3000000000000009E-2</v>
      </c>
      <c r="P22" s="15"/>
    </row>
    <row r="23" spans="1:16">
      <c r="A23" s="1" t="s">
        <v>20</v>
      </c>
      <c r="B23" s="13">
        <f t="shared" si="0"/>
        <v>86.470500000000001</v>
      </c>
      <c r="C23" s="13">
        <f t="shared" si="1"/>
        <v>14.688000000000001</v>
      </c>
      <c r="D23" s="13">
        <f t="shared" si="2"/>
        <v>153.8415</v>
      </c>
      <c r="E23" s="3"/>
      <c r="F23" s="5">
        <v>0.60329999999999995</v>
      </c>
      <c r="G23" s="5">
        <v>0.33910000000000001</v>
      </c>
      <c r="H23" s="6">
        <v>2.86E-2</v>
      </c>
      <c r="I23" s="6">
        <v>1.29E-2</v>
      </c>
      <c r="J23" s="6">
        <v>3.5000000000000001E-3</v>
      </c>
      <c r="K23" s="6">
        <v>1.26E-2</v>
      </c>
      <c r="L23" s="5">
        <f t="shared" si="3"/>
        <v>5.7600000000000005E-2</v>
      </c>
      <c r="P23" s="15"/>
    </row>
    <row r="24" spans="1:16">
      <c r="A24" s="1" t="s">
        <v>21</v>
      </c>
      <c r="B24" s="13">
        <f t="shared" si="0"/>
        <v>83.665499999999994</v>
      </c>
      <c r="C24" s="13">
        <f t="shared" si="1"/>
        <v>18.309000000000001</v>
      </c>
      <c r="D24" s="13">
        <f t="shared" si="2"/>
        <v>153.02549999999999</v>
      </c>
      <c r="E24" s="3"/>
      <c r="F24" s="5">
        <v>0.60009999999999997</v>
      </c>
      <c r="G24" s="5">
        <v>0.3281</v>
      </c>
      <c r="H24" s="6">
        <v>4.1500000000000002E-2</v>
      </c>
      <c r="I24" s="6">
        <v>1.43E-2</v>
      </c>
      <c r="J24" s="6">
        <v>8.0000000000000004E-4</v>
      </c>
      <c r="K24" s="6">
        <v>1.52E-2</v>
      </c>
      <c r="L24" s="5">
        <f t="shared" si="3"/>
        <v>7.1800000000000003E-2</v>
      </c>
      <c r="P24" s="15"/>
    </row>
    <row r="25" spans="1:16">
      <c r="A25" s="1" t="s">
        <v>22</v>
      </c>
      <c r="B25" s="13">
        <f t="shared" si="0"/>
        <v>121.125</v>
      </c>
      <c r="C25" s="13">
        <f t="shared" si="1"/>
        <v>13.336499999999999</v>
      </c>
      <c r="D25" s="13">
        <f t="shared" si="2"/>
        <v>120.5385</v>
      </c>
      <c r="E25" s="3"/>
      <c r="F25" s="5">
        <v>0.47270000000000001</v>
      </c>
      <c r="G25" s="5">
        <v>0.47499999999999998</v>
      </c>
      <c r="H25" s="6">
        <v>3.5900000000000001E-2</v>
      </c>
      <c r="I25" s="6">
        <v>1.0699999999999999E-2</v>
      </c>
      <c r="J25" s="6">
        <v>1.6999999999999999E-3</v>
      </c>
      <c r="K25" s="6">
        <v>4.0000000000000001E-3</v>
      </c>
      <c r="L25" s="5">
        <f t="shared" si="3"/>
        <v>5.2299999999999999E-2</v>
      </c>
      <c r="P25" s="15"/>
    </row>
    <row r="26" spans="1:16">
      <c r="A26" s="1" t="s">
        <v>23</v>
      </c>
      <c r="B26" s="13">
        <f t="shared" si="0"/>
        <v>114.54599999999999</v>
      </c>
      <c r="C26" s="13">
        <f t="shared" si="1"/>
        <v>22.031999999999996</v>
      </c>
      <c r="D26" s="13">
        <f t="shared" si="2"/>
        <v>118.422</v>
      </c>
      <c r="E26" s="3"/>
      <c r="F26" s="5">
        <v>0.46439999999999998</v>
      </c>
      <c r="G26" s="5">
        <v>0.44919999999999999</v>
      </c>
      <c r="H26" s="6">
        <v>3.8399999999999997E-2</v>
      </c>
      <c r="I26" s="6">
        <v>1.26E-2</v>
      </c>
      <c r="J26" s="6">
        <v>1.7999999999999999E-2</v>
      </c>
      <c r="K26" s="6">
        <v>1.7399999999999999E-2</v>
      </c>
      <c r="L26" s="5">
        <f t="shared" si="3"/>
        <v>8.6399999999999991E-2</v>
      </c>
      <c r="P26" s="15"/>
    </row>
    <row r="27" spans="1:16">
      <c r="A27" s="1" t="s">
        <v>24</v>
      </c>
      <c r="B27" s="13">
        <f t="shared" si="0"/>
        <v>147.74700000000001</v>
      </c>
      <c r="C27" s="13">
        <f t="shared" si="1"/>
        <v>4.9470000000000001</v>
      </c>
      <c r="D27" s="13">
        <f t="shared" si="2"/>
        <v>102.2805</v>
      </c>
      <c r="E27" s="3"/>
      <c r="F27" s="5">
        <v>0.40110000000000001</v>
      </c>
      <c r="G27" s="5">
        <v>0.57940000000000003</v>
      </c>
      <c r="H27" s="6">
        <v>1.1900000000000001E-2</v>
      </c>
      <c r="I27" s="6">
        <v>3.0999999999999999E-3</v>
      </c>
      <c r="J27" s="2">
        <v>0</v>
      </c>
      <c r="K27" s="6">
        <v>4.4000000000000003E-3</v>
      </c>
      <c r="L27" s="5">
        <f t="shared" si="3"/>
        <v>1.9400000000000001E-2</v>
      </c>
      <c r="P27" s="15"/>
    </row>
    <row r="28" spans="1:16">
      <c r="A28" s="1" t="s">
        <v>25</v>
      </c>
      <c r="B28" s="13">
        <f t="shared" si="0"/>
        <v>144.76349999999999</v>
      </c>
      <c r="C28" s="13">
        <f t="shared" si="1"/>
        <v>13.005000000000003</v>
      </c>
      <c r="D28" s="13">
        <f t="shared" si="2"/>
        <v>97.257000000000005</v>
      </c>
      <c r="E28" s="3"/>
      <c r="F28" s="5">
        <v>0.38140000000000002</v>
      </c>
      <c r="G28" s="5">
        <v>0.56769999999999998</v>
      </c>
      <c r="H28" s="6">
        <v>3.4700000000000002E-2</v>
      </c>
      <c r="I28" s="6">
        <v>9.1000000000000004E-3</v>
      </c>
      <c r="J28" s="6">
        <v>2.5000000000000001E-3</v>
      </c>
      <c r="K28" s="6">
        <v>4.7000000000000002E-3</v>
      </c>
      <c r="L28" s="5">
        <f t="shared" si="3"/>
        <v>5.1000000000000011E-2</v>
      </c>
      <c r="P28" s="15"/>
    </row>
    <row r="29" spans="1:16">
      <c r="A29" s="1" t="s">
        <v>26</v>
      </c>
      <c r="B29" s="13">
        <f t="shared" si="0"/>
        <v>143.23349999999999</v>
      </c>
      <c r="C29" s="13">
        <f t="shared" si="1"/>
        <v>20.603999999999996</v>
      </c>
      <c r="D29" s="13">
        <f t="shared" si="2"/>
        <v>91.162499999999994</v>
      </c>
      <c r="E29" s="3"/>
      <c r="F29" s="5">
        <v>0.35749999999999998</v>
      </c>
      <c r="G29" s="5">
        <v>0.56169999999999998</v>
      </c>
      <c r="H29" s="6">
        <v>5.6399999999999999E-2</v>
      </c>
      <c r="I29" s="6">
        <v>1.6E-2</v>
      </c>
      <c r="J29" s="6">
        <v>4.5999999999999999E-3</v>
      </c>
      <c r="K29" s="6">
        <v>3.8E-3</v>
      </c>
      <c r="L29" s="5">
        <f t="shared" si="3"/>
        <v>8.0799999999999983E-2</v>
      </c>
      <c r="P29" s="15"/>
    </row>
    <row r="30" spans="1:16">
      <c r="A30" s="1" t="s">
        <v>52</v>
      </c>
      <c r="B30" s="13">
        <f t="shared" si="0"/>
        <v>149.8125</v>
      </c>
      <c r="C30" s="13">
        <f t="shared" si="1"/>
        <v>19.252499999999998</v>
      </c>
      <c r="D30" s="13">
        <f t="shared" si="2"/>
        <v>85.935000000000002</v>
      </c>
      <c r="E30" s="3"/>
      <c r="F30" s="5">
        <v>0.33700000000000002</v>
      </c>
      <c r="G30" s="5">
        <v>0.58750000000000002</v>
      </c>
      <c r="H30" s="6">
        <v>4.6100000000000002E-2</v>
      </c>
      <c r="I30" s="6">
        <v>1.04E-2</v>
      </c>
      <c r="J30" s="2">
        <v>0</v>
      </c>
      <c r="K30" s="6">
        <v>1.9E-2</v>
      </c>
      <c r="L30" s="5">
        <f t="shared" si="3"/>
        <v>7.5499999999999998E-2</v>
      </c>
      <c r="P30" s="15"/>
    </row>
    <row r="31" spans="1:16">
      <c r="A31" s="1" t="s">
        <v>27</v>
      </c>
      <c r="B31" s="13">
        <f t="shared" si="0"/>
        <v>117.249</v>
      </c>
      <c r="C31" s="13">
        <f t="shared" si="1"/>
        <v>16.626000000000001</v>
      </c>
      <c r="D31" s="13">
        <f t="shared" si="2"/>
        <v>121.125</v>
      </c>
      <c r="E31" s="3"/>
      <c r="F31" s="5">
        <v>0.47499999999999998</v>
      </c>
      <c r="G31" s="5">
        <v>0.45979999999999999</v>
      </c>
      <c r="H31" s="6">
        <v>3.2899999999999999E-2</v>
      </c>
      <c r="I31" s="2">
        <v>0</v>
      </c>
      <c r="J31" s="2">
        <v>0</v>
      </c>
      <c r="K31" s="6">
        <v>3.2300000000000002E-2</v>
      </c>
      <c r="L31" s="5">
        <f t="shared" si="3"/>
        <v>6.5200000000000008E-2</v>
      </c>
      <c r="P31" s="15"/>
    </row>
    <row r="32" spans="1:16">
      <c r="A32" s="1" t="s">
        <v>28</v>
      </c>
      <c r="B32" s="13">
        <f t="shared" si="0"/>
        <v>118.85550000000001</v>
      </c>
      <c r="C32" s="13">
        <f t="shared" si="1"/>
        <v>16.345500000000001</v>
      </c>
      <c r="D32" s="13">
        <f t="shared" si="2"/>
        <v>119.79899999999999</v>
      </c>
      <c r="E32" s="3"/>
      <c r="F32" s="5">
        <v>0.4698</v>
      </c>
      <c r="G32" s="5">
        <v>0.46610000000000001</v>
      </c>
      <c r="H32" s="6">
        <v>4.1500000000000002E-2</v>
      </c>
      <c r="I32" s="6">
        <v>8.8000000000000005E-3</v>
      </c>
      <c r="J32" s="6">
        <v>1.4E-3</v>
      </c>
      <c r="K32" s="6">
        <v>1.24E-2</v>
      </c>
      <c r="L32" s="5">
        <f t="shared" si="3"/>
        <v>6.4100000000000004E-2</v>
      </c>
      <c r="P32" s="15"/>
    </row>
    <row r="33" spans="1:16">
      <c r="A33" s="1" t="s">
        <v>29</v>
      </c>
      <c r="B33" s="13">
        <f t="shared" si="0"/>
        <v>105.4425</v>
      </c>
      <c r="C33" s="13">
        <f t="shared" si="1"/>
        <v>8.16</v>
      </c>
      <c r="D33" s="13">
        <f t="shared" si="2"/>
        <v>141.39750000000001</v>
      </c>
      <c r="E33" s="3"/>
      <c r="F33" s="5">
        <v>0.55449999999999999</v>
      </c>
      <c r="G33" s="5">
        <v>0.41349999999999998</v>
      </c>
      <c r="H33" s="6">
        <v>1.8700000000000001E-2</v>
      </c>
      <c r="I33" s="6">
        <v>9.7999999999999997E-3</v>
      </c>
      <c r="J33" s="2">
        <v>0</v>
      </c>
      <c r="K33" s="6">
        <v>3.5000000000000001E-3</v>
      </c>
      <c r="L33" s="5">
        <f t="shared" si="3"/>
        <v>3.2000000000000001E-2</v>
      </c>
      <c r="P33" s="15"/>
    </row>
    <row r="34" spans="1:16">
      <c r="A34" s="1" t="s">
        <v>30</v>
      </c>
      <c r="B34" s="13">
        <f t="shared" si="0"/>
        <v>102.10199999999999</v>
      </c>
      <c r="C34" s="13">
        <f t="shared" si="1"/>
        <v>29.860499999999998</v>
      </c>
      <c r="D34" s="13">
        <f t="shared" si="2"/>
        <v>123.06299999999999</v>
      </c>
      <c r="E34" s="3"/>
      <c r="F34" s="5">
        <v>0.48259999999999997</v>
      </c>
      <c r="G34" s="5">
        <v>0.40039999999999998</v>
      </c>
      <c r="H34" s="6">
        <v>9.3399999999999997E-2</v>
      </c>
      <c r="I34" s="6">
        <v>1.24E-2</v>
      </c>
      <c r="J34" s="6">
        <v>7.3000000000000001E-3</v>
      </c>
      <c r="K34" s="6">
        <v>4.0000000000000001E-3</v>
      </c>
      <c r="L34" s="5">
        <f t="shared" si="3"/>
        <v>0.1171</v>
      </c>
      <c r="P34" s="15"/>
    </row>
    <row r="35" spans="1:16">
      <c r="A35" s="1" t="s">
        <v>31</v>
      </c>
      <c r="B35" s="13">
        <f t="shared" ref="B35:B53" si="4">G35*255</f>
        <v>93.126000000000005</v>
      </c>
      <c r="C35" s="13">
        <f t="shared" ref="C35:C53" si="5">L35*255</f>
        <v>11.424000000000001</v>
      </c>
      <c r="D35" s="13">
        <f t="shared" ref="D35:D53" si="6">F35*255</f>
        <v>150.47549999999998</v>
      </c>
      <c r="E35" s="3"/>
      <c r="F35" s="5">
        <v>0.59009999999999996</v>
      </c>
      <c r="G35" s="5">
        <v>0.36520000000000002</v>
      </c>
      <c r="H35" s="6">
        <v>2.29E-2</v>
      </c>
      <c r="I35" s="6">
        <v>1.4E-2</v>
      </c>
      <c r="J35" s="6">
        <v>1.2999999999999999E-3</v>
      </c>
      <c r="K35" s="6">
        <v>6.6E-3</v>
      </c>
      <c r="L35" s="5">
        <f t="shared" si="3"/>
        <v>4.4800000000000006E-2</v>
      </c>
      <c r="P35" s="15"/>
    </row>
    <row r="36" spans="1:16">
      <c r="A36" s="1" t="s">
        <v>32</v>
      </c>
      <c r="B36" s="13">
        <f t="shared" si="4"/>
        <v>127.0665</v>
      </c>
      <c r="C36" s="13">
        <f t="shared" si="5"/>
        <v>10.200000000000001</v>
      </c>
      <c r="D36" s="13">
        <f t="shared" si="6"/>
        <v>117.73350000000001</v>
      </c>
      <c r="E36" s="3"/>
      <c r="F36" s="5">
        <v>0.4617</v>
      </c>
      <c r="G36" s="5">
        <v>0.49830000000000002</v>
      </c>
      <c r="H36" s="6">
        <v>2.7400000000000001E-2</v>
      </c>
      <c r="I36" s="6">
        <v>2.5999999999999999E-3</v>
      </c>
      <c r="J36" s="2">
        <v>0</v>
      </c>
      <c r="K36" s="6">
        <v>0.01</v>
      </c>
      <c r="L36" s="5">
        <f t="shared" si="3"/>
        <v>0.04</v>
      </c>
      <c r="P36" s="15"/>
    </row>
    <row r="37" spans="1:16">
      <c r="A37" s="1" t="s">
        <v>33</v>
      </c>
      <c r="B37" s="13">
        <f t="shared" si="4"/>
        <v>160.548</v>
      </c>
      <c r="C37" s="13">
        <f t="shared" si="5"/>
        <v>25.015499999999999</v>
      </c>
      <c r="D37" s="13">
        <f t="shared" si="6"/>
        <v>69.436499999999995</v>
      </c>
      <c r="E37" s="3"/>
      <c r="F37" s="5">
        <v>0.27229999999999999</v>
      </c>
      <c r="G37" s="5">
        <v>0.62960000000000005</v>
      </c>
      <c r="H37" s="6">
        <v>6.2199999999999998E-2</v>
      </c>
      <c r="I37" s="6">
        <v>1.0999999999999999E-2</v>
      </c>
      <c r="J37" s="2">
        <v>0</v>
      </c>
      <c r="K37" s="6">
        <v>2.4899999999999999E-2</v>
      </c>
      <c r="L37" s="5">
        <f t="shared" si="3"/>
        <v>9.8099999999999993E-2</v>
      </c>
      <c r="P37" s="15"/>
    </row>
    <row r="38" spans="1:16">
      <c r="A38" s="1" t="s">
        <v>34</v>
      </c>
      <c r="B38" s="13">
        <f t="shared" si="4"/>
        <v>131.80950000000001</v>
      </c>
      <c r="C38" s="13">
        <f t="shared" si="5"/>
        <v>12.112499999999999</v>
      </c>
      <c r="D38" s="13">
        <f t="shared" si="6"/>
        <v>111.078</v>
      </c>
      <c r="E38" s="3"/>
      <c r="F38" s="5">
        <v>0.43559999999999999</v>
      </c>
      <c r="G38" s="5">
        <v>0.51690000000000003</v>
      </c>
      <c r="H38" s="6">
        <v>3.1699999999999999E-2</v>
      </c>
      <c r="I38" s="6">
        <v>8.3999999999999995E-3</v>
      </c>
      <c r="J38" s="6">
        <v>2.3E-3</v>
      </c>
      <c r="K38" s="6">
        <v>5.1000000000000004E-3</v>
      </c>
      <c r="L38" s="5">
        <f t="shared" si="3"/>
        <v>4.7499999999999994E-2</v>
      </c>
      <c r="P38" s="15"/>
    </row>
    <row r="39" spans="1:16">
      <c r="A39" s="1" t="s">
        <v>35</v>
      </c>
      <c r="B39" s="13">
        <f t="shared" si="4"/>
        <v>166.566</v>
      </c>
      <c r="C39" s="13">
        <f t="shared" si="5"/>
        <v>14.662500000000001</v>
      </c>
      <c r="D39" s="13">
        <f t="shared" si="6"/>
        <v>73.771500000000003</v>
      </c>
      <c r="E39" s="3"/>
      <c r="F39" s="5">
        <v>0.2893</v>
      </c>
      <c r="G39" s="5">
        <v>0.6532</v>
      </c>
      <c r="H39" s="6">
        <v>5.7500000000000002E-2</v>
      </c>
      <c r="I39" s="2">
        <v>0</v>
      </c>
      <c r="J39" s="2">
        <v>0</v>
      </c>
      <c r="K39" s="7">
        <v>0</v>
      </c>
      <c r="L39" s="5">
        <f t="shared" si="3"/>
        <v>5.7500000000000002E-2</v>
      </c>
      <c r="P39" s="15"/>
    </row>
    <row r="40" spans="1:16">
      <c r="A40" s="1" t="s">
        <v>36</v>
      </c>
      <c r="B40" s="13">
        <f t="shared" si="4"/>
        <v>99.679500000000004</v>
      </c>
      <c r="C40" s="13">
        <f t="shared" si="5"/>
        <v>27.641999999999999</v>
      </c>
      <c r="D40" s="13">
        <f t="shared" si="6"/>
        <v>127.67850000000001</v>
      </c>
      <c r="E40" s="3"/>
      <c r="F40" s="5">
        <v>0.50070000000000003</v>
      </c>
      <c r="G40" s="5">
        <v>0.39090000000000003</v>
      </c>
      <c r="H40" s="6">
        <v>4.7100000000000003E-2</v>
      </c>
      <c r="I40" s="6">
        <v>2.5000000000000001E-2</v>
      </c>
      <c r="J40" s="2">
        <v>0</v>
      </c>
      <c r="K40" s="6">
        <v>3.6299999999999999E-2</v>
      </c>
      <c r="L40" s="5">
        <f t="shared" si="3"/>
        <v>0.1084</v>
      </c>
      <c r="P40" s="15"/>
    </row>
    <row r="41" spans="1:16">
      <c r="A41" s="1" t="s">
        <v>37</v>
      </c>
      <c r="B41" s="13">
        <f t="shared" si="4"/>
        <v>122.85899999999999</v>
      </c>
      <c r="C41" s="13">
        <f t="shared" si="5"/>
        <v>11.117999999999999</v>
      </c>
      <c r="D41" s="13">
        <f t="shared" si="6"/>
        <v>121.02300000000001</v>
      </c>
      <c r="E41" s="3"/>
      <c r="F41" s="5">
        <v>0.47460000000000002</v>
      </c>
      <c r="G41" s="5">
        <v>0.48180000000000001</v>
      </c>
      <c r="H41" s="6">
        <v>2.3800000000000002E-2</v>
      </c>
      <c r="I41" s="6">
        <v>8.0999999999999996E-3</v>
      </c>
      <c r="J41" s="6">
        <v>1.1000000000000001E-3</v>
      </c>
      <c r="K41" s="6">
        <v>1.06E-2</v>
      </c>
      <c r="L41" s="5">
        <f t="shared" si="3"/>
        <v>4.3599999999999993E-2</v>
      </c>
      <c r="P41" s="15"/>
    </row>
    <row r="42" spans="1:16">
      <c r="A42" s="1" t="s">
        <v>38</v>
      </c>
      <c r="B42" s="13">
        <f t="shared" si="4"/>
        <v>99.195000000000007</v>
      </c>
      <c r="C42" s="13">
        <f t="shared" si="5"/>
        <v>17.085000000000001</v>
      </c>
      <c r="D42" s="13">
        <f t="shared" si="6"/>
        <v>138.74550000000002</v>
      </c>
      <c r="E42" s="3"/>
      <c r="F42" s="5">
        <v>0.54410000000000003</v>
      </c>
      <c r="G42" s="5">
        <v>0.38900000000000001</v>
      </c>
      <c r="H42" s="6">
        <v>3.1800000000000002E-2</v>
      </c>
      <c r="I42" s="6">
        <v>1.34E-2</v>
      </c>
      <c r="J42" s="6">
        <v>1.1000000000000001E-3</v>
      </c>
      <c r="K42" s="6">
        <v>2.07E-2</v>
      </c>
      <c r="L42" s="5">
        <f t="shared" si="3"/>
        <v>6.7000000000000004E-2</v>
      </c>
      <c r="P42" s="15"/>
    </row>
    <row r="43" spans="1:16">
      <c r="A43" s="1" t="s">
        <v>39</v>
      </c>
      <c r="B43" s="13">
        <f t="shared" si="4"/>
        <v>140.09700000000001</v>
      </c>
      <c r="C43" s="13">
        <f t="shared" si="5"/>
        <v>11.1945</v>
      </c>
      <c r="D43" s="13">
        <f t="shared" si="6"/>
        <v>103.7085</v>
      </c>
      <c r="E43" s="3"/>
      <c r="F43" s="5">
        <v>0.40670000000000001</v>
      </c>
      <c r="G43" s="5">
        <v>0.5494</v>
      </c>
      <c r="H43" s="6">
        <v>2.3400000000000001E-2</v>
      </c>
      <c r="I43" s="6">
        <v>6.1999999999999998E-3</v>
      </c>
      <c r="J43" s="6">
        <v>0.01</v>
      </c>
      <c r="K43" s="6">
        <v>4.3E-3</v>
      </c>
      <c r="L43" s="5">
        <f t="shared" si="3"/>
        <v>4.3900000000000002E-2</v>
      </c>
      <c r="P43" s="15"/>
    </row>
    <row r="44" spans="1:16">
      <c r="A44" s="1" t="s">
        <v>40</v>
      </c>
      <c r="B44" s="13">
        <f t="shared" si="4"/>
        <v>156.9015</v>
      </c>
      <c r="C44" s="13">
        <f t="shared" si="5"/>
        <v>17.1615</v>
      </c>
      <c r="D44" s="13">
        <f t="shared" si="6"/>
        <v>80.936999999999998</v>
      </c>
      <c r="E44" s="3"/>
      <c r="F44" s="5">
        <v>0.31740000000000002</v>
      </c>
      <c r="G44" s="5">
        <v>0.61529999999999996</v>
      </c>
      <c r="H44" s="6">
        <v>5.6300000000000003E-2</v>
      </c>
      <c r="I44" s="2">
        <v>0</v>
      </c>
      <c r="J44" s="2">
        <v>0</v>
      </c>
      <c r="K44" s="6">
        <v>1.0999999999999999E-2</v>
      </c>
      <c r="L44" s="5">
        <f t="shared" si="3"/>
        <v>6.7299999999999999E-2</v>
      </c>
      <c r="P44" s="15"/>
    </row>
    <row r="45" spans="1:16">
      <c r="A45" s="1" t="s">
        <v>41</v>
      </c>
      <c r="B45" s="13">
        <f t="shared" si="4"/>
        <v>154.83599999999998</v>
      </c>
      <c r="C45" s="13">
        <f t="shared" si="5"/>
        <v>11.653500000000001</v>
      </c>
      <c r="D45" s="13">
        <f t="shared" si="6"/>
        <v>88.536000000000001</v>
      </c>
      <c r="E45" s="3"/>
      <c r="F45" s="5">
        <v>0.34720000000000001</v>
      </c>
      <c r="G45" s="5">
        <v>0.60719999999999996</v>
      </c>
      <c r="H45" s="6">
        <v>2.81E-2</v>
      </c>
      <c r="I45" s="6">
        <v>6.4000000000000003E-3</v>
      </c>
      <c r="J45" s="6">
        <v>4.7999999999999996E-3</v>
      </c>
      <c r="K45" s="6">
        <v>6.4000000000000003E-3</v>
      </c>
      <c r="L45" s="5">
        <f t="shared" si="3"/>
        <v>4.5700000000000005E-2</v>
      </c>
      <c r="P45" s="15"/>
    </row>
    <row r="46" spans="1:16">
      <c r="A46" s="1" t="s">
        <v>42</v>
      </c>
      <c r="B46" s="13">
        <f t="shared" si="4"/>
        <v>133.1865</v>
      </c>
      <c r="C46" s="13">
        <f t="shared" si="5"/>
        <v>11.551500000000003</v>
      </c>
      <c r="D46" s="13">
        <f t="shared" si="6"/>
        <v>110.262</v>
      </c>
      <c r="E46" s="3"/>
      <c r="F46" s="5">
        <v>0.43240000000000001</v>
      </c>
      <c r="G46" s="5">
        <v>0.52229999999999999</v>
      </c>
      <c r="H46" s="6">
        <v>3.1600000000000003E-2</v>
      </c>
      <c r="I46" s="6">
        <v>8.0000000000000002E-3</v>
      </c>
      <c r="J46" s="6">
        <v>4.7000000000000002E-3</v>
      </c>
      <c r="K46" s="6">
        <v>1E-3</v>
      </c>
      <c r="L46" s="5">
        <f t="shared" si="3"/>
        <v>4.5300000000000007E-2</v>
      </c>
      <c r="P46" s="15"/>
    </row>
    <row r="47" spans="1:16">
      <c r="A47" s="1" t="s">
        <v>43</v>
      </c>
      <c r="B47" s="13">
        <f t="shared" si="4"/>
        <v>116.12700000000001</v>
      </c>
      <c r="C47" s="13">
        <f t="shared" si="5"/>
        <v>68.850000000000009</v>
      </c>
      <c r="D47" s="13">
        <f t="shared" si="6"/>
        <v>70.022999999999996</v>
      </c>
      <c r="E47" s="3"/>
      <c r="F47" s="5">
        <v>0.27460000000000001</v>
      </c>
      <c r="G47" s="5">
        <v>0.45540000000000003</v>
      </c>
      <c r="H47" s="6">
        <v>3.5000000000000003E-2</v>
      </c>
      <c r="I47" s="6">
        <v>8.3000000000000001E-3</v>
      </c>
      <c r="J47" s="6">
        <v>0.21540000000000001</v>
      </c>
      <c r="K47" s="6">
        <v>1.1299999999999999E-2</v>
      </c>
      <c r="L47" s="5">
        <f t="shared" si="3"/>
        <v>0.27</v>
      </c>
      <c r="P47" s="15"/>
    </row>
    <row r="48" spans="1:16">
      <c r="A48" s="1" t="s">
        <v>44</v>
      </c>
      <c r="B48" s="13">
        <f t="shared" si="4"/>
        <v>77.188500000000005</v>
      </c>
      <c r="C48" s="13">
        <f t="shared" si="5"/>
        <v>33.277500000000003</v>
      </c>
      <c r="D48" s="13">
        <f t="shared" si="6"/>
        <v>144.53399999999999</v>
      </c>
      <c r="E48" s="3"/>
      <c r="F48" s="5">
        <v>0.56679999999999997</v>
      </c>
      <c r="G48" s="5">
        <v>0.30270000000000002</v>
      </c>
      <c r="H48" s="6">
        <v>3.2000000000000001E-2</v>
      </c>
      <c r="I48" s="6">
        <v>2.1399999999999999E-2</v>
      </c>
      <c r="J48" s="6">
        <v>2E-3</v>
      </c>
      <c r="K48" s="6">
        <v>7.51E-2</v>
      </c>
      <c r="L48" s="5">
        <f t="shared" si="3"/>
        <v>0.1305</v>
      </c>
      <c r="P48" s="15"/>
    </row>
    <row r="49" spans="1:16">
      <c r="A49" s="1" t="s">
        <v>45</v>
      </c>
      <c r="B49" s="13">
        <f t="shared" si="4"/>
        <v>113.24549999999999</v>
      </c>
      <c r="C49" s="13">
        <f t="shared" si="5"/>
        <v>14.968500000000001</v>
      </c>
      <c r="D49" s="13">
        <f t="shared" si="6"/>
        <v>126.81150000000001</v>
      </c>
      <c r="E49" s="3"/>
      <c r="F49" s="5">
        <v>0.49730000000000002</v>
      </c>
      <c r="G49" s="5">
        <v>0.44409999999999999</v>
      </c>
      <c r="H49" s="6">
        <v>2.9700000000000001E-2</v>
      </c>
      <c r="I49" s="6">
        <v>6.8999999999999999E-3</v>
      </c>
      <c r="J49" s="6">
        <v>1.3599999999999999E-2</v>
      </c>
      <c r="K49" s="6">
        <v>8.5000000000000006E-3</v>
      </c>
      <c r="L49" s="5">
        <f t="shared" si="3"/>
        <v>5.8700000000000002E-2</v>
      </c>
      <c r="P49" s="15"/>
    </row>
    <row r="50" spans="1:16">
      <c r="A50" s="1" t="s">
        <v>46</v>
      </c>
      <c r="B50" s="13">
        <f t="shared" si="4"/>
        <v>93.916499999999999</v>
      </c>
      <c r="C50" s="13">
        <f t="shared" si="5"/>
        <v>27.1065</v>
      </c>
      <c r="D50" s="13">
        <f t="shared" si="6"/>
        <v>133.977</v>
      </c>
      <c r="E50" s="3"/>
      <c r="F50" s="5">
        <v>0.52539999999999998</v>
      </c>
      <c r="G50" s="5">
        <v>0.36830000000000002</v>
      </c>
      <c r="H50" s="6">
        <v>4.8500000000000001E-2</v>
      </c>
      <c r="I50" s="6">
        <v>1.7600000000000001E-2</v>
      </c>
      <c r="J50" s="2">
        <v>0</v>
      </c>
      <c r="K50" s="6">
        <v>4.02E-2</v>
      </c>
      <c r="L50" s="5">
        <f t="shared" si="3"/>
        <v>0.10630000000000001</v>
      </c>
      <c r="P50" s="15"/>
    </row>
    <row r="51" spans="1:16">
      <c r="A51" s="1" t="s">
        <v>47</v>
      </c>
      <c r="B51" s="13">
        <f t="shared" si="4"/>
        <v>174.67500000000001</v>
      </c>
      <c r="C51" s="13">
        <f t="shared" si="5"/>
        <v>12.928499999999998</v>
      </c>
      <c r="D51" s="13">
        <f t="shared" si="6"/>
        <v>67.396499999999989</v>
      </c>
      <c r="E51" s="3"/>
      <c r="F51" s="5">
        <v>0.26429999999999998</v>
      </c>
      <c r="G51" s="5">
        <v>0.68500000000000005</v>
      </c>
      <c r="H51" s="6">
        <v>3.2199999999999999E-2</v>
      </c>
      <c r="I51" s="6">
        <v>1.1299999999999999E-2</v>
      </c>
      <c r="J51" s="6">
        <v>1.5E-3</v>
      </c>
      <c r="K51" s="6">
        <v>5.7000000000000002E-3</v>
      </c>
      <c r="L51" s="5">
        <f t="shared" si="3"/>
        <v>5.0699999999999995E-2</v>
      </c>
      <c r="P51" s="16"/>
    </row>
    <row r="52" spans="1:16">
      <c r="A52" s="1" t="s">
        <v>48</v>
      </c>
      <c r="B52" s="13">
        <f t="shared" si="4"/>
        <v>120.411</v>
      </c>
      <c r="C52" s="13">
        <f t="shared" si="5"/>
        <v>16.116</v>
      </c>
      <c r="D52" s="13">
        <f t="shared" si="6"/>
        <v>118.44750000000001</v>
      </c>
      <c r="E52" s="3"/>
      <c r="F52" s="5">
        <v>0.46450000000000002</v>
      </c>
      <c r="G52" s="5">
        <v>0.47220000000000001</v>
      </c>
      <c r="H52" s="6">
        <v>3.5799999999999998E-2</v>
      </c>
      <c r="I52" s="6">
        <v>1.04E-2</v>
      </c>
      <c r="J52" s="6">
        <v>4.0000000000000001E-3</v>
      </c>
      <c r="K52" s="6">
        <v>1.2999999999999999E-2</v>
      </c>
      <c r="L52" s="5">
        <f t="shared" si="3"/>
        <v>6.3199999999999992E-2</v>
      </c>
      <c r="P52" s="15"/>
    </row>
    <row r="53" spans="1:16">
      <c r="A53" s="1" t="s">
        <v>49</v>
      </c>
      <c r="B53" s="13">
        <f t="shared" si="4"/>
        <v>171.87</v>
      </c>
      <c r="C53" s="13">
        <f t="shared" si="5"/>
        <v>25.066500000000001</v>
      </c>
      <c r="D53" s="13">
        <f t="shared" si="6"/>
        <v>55.156500000000001</v>
      </c>
      <c r="E53" s="3"/>
      <c r="F53" s="5">
        <v>0.21629999999999999</v>
      </c>
      <c r="G53" s="5">
        <v>0.67400000000000004</v>
      </c>
      <c r="H53" s="6">
        <v>5.1299999999999998E-2</v>
      </c>
      <c r="I53" s="6">
        <v>9.7000000000000003E-3</v>
      </c>
      <c r="J53" s="2">
        <v>0</v>
      </c>
      <c r="K53" s="6">
        <v>3.73E-2</v>
      </c>
      <c r="L53" s="5">
        <f t="shared" si="3"/>
        <v>9.8299999999999998E-2</v>
      </c>
      <c r="P53" s="16"/>
    </row>
    <row r="55" spans="1:16">
      <c r="A55" s="8" t="s">
        <v>55</v>
      </c>
      <c r="B55" s="13">
        <f>G55*255</f>
        <v>117.5295</v>
      </c>
      <c r="C55" s="13">
        <f t="shared" ref="C55" si="7">L55*255</f>
        <v>14.611500000000001</v>
      </c>
      <c r="D55" s="13">
        <f t="shared" ref="D55" si="8">F55*255</f>
        <v>122.85899999999999</v>
      </c>
      <c r="F55" s="9">
        <v>0.48180000000000001</v>
      </c>
      <c r="G55" s="9">
        <v>0.46089999999999998</v>
      </c>
      <c r="H55" s="11">
        <v>3.2800000000000003E-2</v>
      </c>
      <c r="I55" s="11">
        <v>1.0699999999999999E-2</v>
      </c>
      <c r="J55" s="11">
        <v>5.4000000000000003E-3</v>
      </c>
      <c r="K55" s="11">
        <v>8.3999999999999995E-3</v>
      </c>
      <c r="L55" s="5">
        <f t="shared" ref="L55" si="9">SUM(H55:K55)</f>
        <v>5.7300000000000004E-2</v>
      </c>
    </row>
    <row r="57" spans="1:16">
      <c r="A57" t="s">
        <v>60</v>
      </c>
    </row>
    <row r="58" spans="1:16">
      <c r="A58" t="s">
        <v>53</v>
      </c>
    </row>
  </sheetData>
  <mergeCells count="2">
    <mergeCell ref="B1:D1"/>
    <mergeCell ref="F1:L1"/>
  </mergeCells>
  <hyperlinks>
    <hyperlink ref="A3" r:id="rId1" tooltip="2016 United States presidential election in Alabama" display="https://en.wikipedia.org/wiki/2016_United_States_presidential_election_in_Alabama" xr:uid="{5851594F-16B2-BD4F-84EB-FE5D5ECB9786}"/>
    <hyperlink ref="A4" r:id="rId2" tooltip="2016 United States presidential election in Alaska" display="https://en.wikipedia.org/wiki/2016_United_States_presidential_election_in_Alaska" xr:uid="{1602E2DA-6BAC-954D-B0AF-1870553CC541}"/>
    <hyperlink ref="A5" r:id="rId3" tooltip="2016 United States presidential election in Arizona" display="https://en.wikipedia.org/wiki/2016_United_States_presidential_election_in_Arizona" xr:uid="{EFD98CF6-2BC1-AD42-A4E5-8DB871919E8F}"/>
    <hyperlink ref="A6" r:id="rId4" tooltip="2016 United States presidential election in Arkansas" display="https://en.wikipedia.org/wiki/2016_United_States_presidential_election_in_Arkansas" xr:uid="{80D130CF-7561-3848-8B52-5BA22FD82CED}"/>
    <hyperlink ref="A7" r:id="rId5" tooltip="2016 United States presidential election in California" display="https://en.wikipedia.org/wiki/2016_United_States_presidential_election_in_California" xr:uid="{5E8F6F05-CF2C-D845-BC2A-D00D56F90295}"/>
    <hyperlink ref="A8" r:id="rId6" tooltip="2016 United States presidential election in Colorado" display="https://en.wikipedia.org/wiki/2016_United_States_presidential_election_in_Colorado" xr:uid="{E92700A2-9A45-CA4F-BC69-F17286329B30}"/>
    <hyperlink ref="A9" r:id="rId7" tooltip="2016 United States presidential election in Connecticut" display="https://en.wikipedia.org/wiki/2016_United_States_presidential_election_in_Connecticut" xr:uid="{F6EC7EA2-6C9E-3143-A178-F911C9DCE4DC}"/>
    <hyperlink ref="A10" r:id="rId8" tooltip="2016 United States presidential election in Delaware" display="https://en.wikipedia.org/wiki/2016_United_States_presidential_election_in_Delaware" xr:uid="{C55D6E97-844E-2B42-B15F-2541C4F348D3}"/>
    <hyperlink ref="A11" r:id="rId9" tooltip="2016 United States presidential election in the District of Columbia" display="https://en.wikipedia.org/wiki/2016_United_States_presidential_election_in_the_District_of_Columbia" xr:uid="{7AE96E5B-3C26-4243-B3A7-F788F9716841}"/>
    <hyperlink ref="A12" r:id="rId10" tooltip="2016 United States presidential election in Florida" display="https://en.wikipedia.org/wiki/2016_United_States_presidential_election_in_Florida" xr:uid="{BD37190F-0145-364E-B55A-21D62F8FDA23}"/>
    <hyperlink ref="A13" r:id="rId11" tooltip="2016 United States presidential election in Georgia" display="https://en.wikipedia.org/wiki/2016_United_States_presidential_election_in_Georgia" xr:uid="{BCF9EAEA-D8D0-E24F-9A6C-E51EA1C3042D}"/>
    <hyperlink ref="A14" r:id="rId12" tooltip="2016 United States presidential election in Hawaii" display="https://en.wikipedia.org/wiki/2016_United_States_presidential_election_in_Hawaii" xr:uid="{93F6478D-6501-3F44-9B14-4DE42B9F3AE4}"/>
    <hyperlink ref="A15" r:id="rId13" tooltip="2016 United States presidential election in Idaho" display="https://en.wikipedia.org/wiki/2016_United_States_presidential_election_in_Idaho" xr:uid="{86E268E2-D336-9644-813F-41C4B7259DB2}"/>
    <hyperlink ref="A16" r:id="rId14" tooltip="2016 United States presidential election in Illinois" display="https://en.wikipedia.org/wiki/2016_United_States_presidential_election_in_Illinois" xr:uid="{4B69DA9A-6B97-BF45-99D8-05E7C2679C5F}"/>
    <hyperlink ref="A17" r:id="rId15" tooltip="2016 United States presidential election in Indiana" display="https://en.wikipedia.org/wiki/2016_United_States_presidential_election_in_Indiana" xr:uid="{5332095F-DCD8-3D45-ADD8-96207E457FAB}"/>
    <hyperlink ref="A18" r:id="rId16" tooltip="2016 United States presidential election in Iowa" display="https://en.wikipedia.org/wiki/2016_United_States_presidential_election_in_Iowa" xr:uid="{3941E5CB-BDCA-AE4C-AA08-0B0E0C52B89B}"/>
    <hyperlink ref="A19" r:id="rId17" tooltip="2016 United States presidential election in Kansas" display="https://en.wikipedia.org/wiki/2016_United_States_presidential_election_in_Kansas" xr:uid="{631CA61E-FCE8-1144-9CB0-D4F159898181}"/>
    <hyperlink ref="A20" r:id="rId18" tooltip="2016 United States presidential election in Kentucky" display="https://en.wikipedia.org/wiki/2016_United_States_presidential_election_in_Kentucky" xr:uid="{F3EA481F-BAE9-EA49-834B-67C0F0A2F8E2}"/>
    <hyperlink ref="A21" r:id="rId19" tooltip="2016 United States presidential election in Louisiana" display="https://en.wikipedia.org/wiki/2016_United_States_presidential_election_in_Louisiana" xr:uid="{D01D1CA8-DE1A-9542-A542-EF3553E193DA}"/>
    <hyperlink ref="A22" r:id="rId20" tooltip="2016 United States presidential election in Maine" display="https://en.wikipedia.org/wiki/2016_United_States_presidential_election_in_Maine" xr:uid="{295D4CC3-34B8-C44A-9892-AD7E400C87E7}"/>
    <hyperlink ref="A23" r:id="rId21" tooltip="2016 United States presidential election in Maryland" display="https://en.wikipedia.org/wiki/2016_United_States_presidential_election_in_Maryland" xr:uid="{2AD92C87-CE7E-AF4A-963E-2DE83A2C1352}"/>
    <hyperlink ref="A24" r:id="rId22" tooltip="2016 United States presidential election in Massachusetts" display="https://en.wikipedia.org/wiki/2016_United_States_presidential_election_in_Massachusetts" xr:uid="{A7DF2DFB-D78C-4A41-8859-DC9692BAE584}"/>
    <hyperlink ref="A25" r:id="rId23" tooltip="2016 United States presidential election in Michigan" display="https://en.wikipedia.org/wiki/2016_United_States_presidential_election_in_Michigan" xr:uid="{F18E72D7-DFA3-6B42-BDE9-908EA665A84B}"/>
    <hyperlink ref="A26" r:id="rId24" tooltip="2016 United States presidential election in Minnesota" display="https://en.wikipedia.org/wiki/2016_United_States_presidential_election_in_Minnesota" xr:uid="{D0D5DE8E-CDCC-0A41-B760-0A13939DD38E}"/>
    <hyperlink ref="A27" r:id="rId25" tooltip="2016 United States presidential election in Mississippi" display="https://en.wikipedia.org/wiki/2016_United_States_presidential_election_in_Mississippi" xr:uid="{FA3A09DF-2F14-C447-A62E-48B2C40A5DCB}"/>
    <hyperlink ref="A28" r:id="rId26" tooltip="2016 United States presidential election in Missouri" display="https://en.wikipedia.org/wiki/2016_United_States_presidential_election_in_Missouri" xr:uid="{6857D55B-96D5-1D46-89CB-4FCCF9916FB5}"/>
    <hyperlink ref="A29" r:id="rId27" tooltip="2016 United States presidential election in Montana" display="https://en.wikipedia.org/wiki/2016_United_States_presidential_election_in_Montana" xr:uid="{5DF716CA-6CE0-E14A-9F9A-FC6501F5B72C}"/>
    <hyperlink ref="A30" r:id="rId28" tooltip="2016 United States presidential election in Nebraska" display="https://en.wikipedia.org/wiki/2016_United_States_presidential_election_in_Nebraska" xr:uid="{024CA78F-DB4D-1948-9659-0B65A413C917}"/>
    <hyperlink ref="A31" r:id="rId29" tooltip="2016 United States presidential election in Nevada" display="https://en.wikipedia.org/wiki/2016_United_States_presidential_election_in_Nevada" xr:uid="{2D700B05-CD86-1D4D-8498-AF64E4C8059D}"/>
    <hyperlink ref="A32" r:id="rId30" tooltip="2016 United States presidential election in New Hampshire" display="https://en.wikipedia.org/wiki/2016_United_States_presidential_election_in_New_Hampshire" xr:uid="{52321A08-15C6-C044-90A7-61484F50A088}"/>
    <hyperlink ref="A33" r:id="rId31" tooltip="2016 United States presidential election in New Jersey" display="https://en.wikipedia.org/wiki/2016_United_States_presidential_election_in_New_Jersey" xr:uid="{7EC1F054-58F2-4244-A3F5-6B18E336DDB2}"/>
    <hyperlink ref="A34" r:id="rId32" tooltip="2016 United States presidential election in New Mexico" display="https://en.wikipedia.org/wiki/2016_United_States_presidential_election_in_New_Mexico" xr:uid="{66C940DB-1B86-7C4B-8E99-FFC354A7609A}"/>
    <hyperlink ref="A35" r:id="rId33" tooltip="2016 United States presidential election in New York" display="https://en.wikipedia.org/wiki/2016_United_States_presidential_election_in_New_York" xr:uid="{A13FFFCB-2E3A-A94F-B3B2-B11321C89D48}"/>
    <hyperlink ref="A36" r:id="rId34" tooltip="2016 United States presidential election in North Carolina" display="https://en.wikipedia.org/wiki/2016_United_States_presidential_election_in_North_Carolina" xr:uid="{F571C32F-C35D-2142-8194-D9B8DE6AD977}"/>
    <hyperlink ref="A37" r:id="rId35" tooltip="2016 United States presidential election in North Dakota" display="https://en.wikipedia.org/wiki/2016_United_States_presidential_election_in_North_Dakota" xr:uid="{C428DEF9-B2E1-7048-9401-9EBF8098C58B}"/>
    <hyperlink ref="A38" r:id="rId36" tooltip="2016 United States presidential election in Ohio" display="https://en.wikipedia.org/wiki/2016_United_States_presidential_election_in_Ohio" xr:uid="{2D1AD25C-3BE7-104A-922C-427C372A9F38}"/>
    <hyperlink ref="A39" r:id="rId37" tooltip="2016 United States presidential election in Oklahoma" display="https://en.wikipedia.org/wiki/2016_United_States_presidential_election_in_Oklahoma" xr:uid="{DF2BE88A-3652-B749-96BB-C7A32E19A2C1}"/>
    <hyperlink ref="A40" r:id="rId38" tooltip="2016 United States presidential election in Oregon" display="https://en.wikipedia.org/wiki/2016_United_States_presidential_election_in_Oregon" xr:uid="{F68DA903-C7C8-A248-9128-99BC584552C5}"/>
    <hyperlink ref="A41" r:id="rId39" tooltip="2016 United States presidential election in Pennsylvania" display="https://en.wikipedia.org/wiki/2016_United_States_presidential_election_in_Pennsylvania" xr:uid="{F9974A50-74CC-4C46-A793-3FEE40F50DB1}"/>
    <hyperlink ref="A42" r:id="rId40" tooltip="2016 United States presidential election in Rhode Island" display="https://en.wikipedia.org/wiki/2016_United_States_presidential_election_in_Rhode_Island" xr:uid="{7FEBE252-3D39-8246-AD19-C6A96C2682DE}"/>
    <hyperlink ref="A43" r:id="rId41" tooltip="2016 United States presidential election in South Carolina" display="https://en.wikipedia.org/wiki/2016_United_States_presidential_election_in_South_Carolina" xr:uid="{7D76F8AE-DE90-D54E-B943-B8E478A2E076}"/>
    <hyperlink ref="A44" r:id="rId42" tooltip="2016 United States presidential election in South Dakota" display="https://en.wikipedia.org/wiki/2016_United_States_presidential_election_in_South_Dakota" xr:uid="{69A1D491-C2A9-5344-BE1A-87F858EC9693}"/>
    <hyperlink ref="A45" r:id="rId43" tooltip="2016 United States presidential election in Tennessee" display="https://en.wikipedia.org/wiki/2016_United_States_presidential_election_in_Tennessee" xr:uid="{1F151F8C-F22C-7A42-99A9-23DEDF02B282}"/>
    <hyperlink ref="A46" r:id="rId44" tooltip="2016 United States presidential election in Texas" display="https://en.wikipedia.org/wiki/2016_United_States_presidential_election_in_Texas" xr:uid="{0196F63A-701B-BB45-A62B-496BF42371E9}"/>
    <hyperlink ref="A47" r:id="rId45" tooltip="2016 United States presidential election in Utah" display="https://en.wikipedia.org/wiki/2016_United_States_presidential_election_in_Utah" xr:uid="{FE5C9F01-1F50-674D-AB05-4250FBC4A993}"/>
    <hyperlink ref="A48" r:id="rId46" tooltip="2016 United States presidential election in Vermont" display="https://en.wikipedia.org/wiki/2016_United_States_presidential_election_in_Vermont" xr:uid="{41CCC79A-B984-A84F-AD3A-E6F301F5EFC6}"/>
    <hyperlink ref="A49" r:id="rId47" tooltip="2016 United States presidential election in Virginia" display="https://en.wikipedia.org/wiki/2016_United_States_presidential_election_in_Virginia" xr:uid="{2BA8656B-24BB-D040-A7D1-332CC27CBB5D}"/>
    <hyperlink ref="A50" r:id="rId48" tooltip="2016 United States presidential election in Washington (state)" display="https://en.wikipedia.org/wiki/2016_United_States_presidential_election_in_Washington_(state)" xr:uid="{E3CE6B73-DD2E-6947-A739-7A2C564FB9D6}"/>
    <hyperlink ref="A51" r:id="rId49" tooltip="2016 United States presidential election in West Virginia" display="https://en.wikipedia.org/wiki/2016_United_States_presidential_election_in_West_Virginia" xr:uid="{2CC376F5-AE51-9242-9282-7FCDD06FC64A}"/>
    <hyperlink ref="A52" r:id="rId50" tooltip="2016 United States presidential election in Wisconsin" display="https://en.wikipedia.org/wiki/2016_United_States_presidential_election_in_Wisconsin" xr:uid="{0ABA250B-3A80-2945-938E-06DCD8018CDC}"/>
    <hyperlink ref="A53" r:id="rId51" tooltip="2016 United States presidential election in Wyoming" display="https://en.wikipedia.org/wiki/2016_United_States_presidential_election_in_Wyoming" xr:uid="{34172535-664E-4944-B5AC-673BBBD33AB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Christopher Wildrick</dc:creator>
  <cp:lastModifiedBy>Christopher Wildrick</cp:lastModifiedBy>
  <dcterms:created xsi:type="dcterms:W3CDTF">2020-06-09T15:33:46Z</dcterms:created>
  <dcterms:modified xsi:type="dcterms:W3CDTF">2020-06-10T18:01:16Z</dcterms:modified>
</cp:coreProperties>
</file>